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ya/Desktop/Кавказ 2021/"/>
    </mc:Choice>
  </mc:AlternateContent>
  <xr:revisionPtr revIDLastSave="0" documentId="13_ncr:1_{D0C6C188-FB73-B647-B4CB-74101F0678D6}" xr6:coauthVersionLast="45" xr6:coauthVersionMax="45" xr10:uidLastSave="{00000000-0000-0000-0000-000000000000}"/>
  <bookViews>
    <workbookView xWindow="0" yWindow="460" windowWidth="25600" windowHeight="15420" xr2:uid="{CA109B51-741C-6E4F-B400-010ECEAE463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8" i="1" l="1"/>
  <c r="AB17" i="1"/>
  <c r="AC17" i="1" s="1"/>
  <c r="AB15" i="1"/>
  <c r="AB7" i="1"/>
  <c r="AB8" i="1"/>
  <c r="AB9" i="1"/>
  <c r="AB10" i="1"/>
  <c r="AB11" i="1"/>
  <c r="AB12" i="1"/>
  <c r="AB13" i="1"/>
  <c r="AB16" i="1"/>
  <c r="AB19" i="1"/>
  <c r="AB20" i="1"/>
  <c r="AB21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6" i="1"/>
  <c r="AB37" i="1"/>
  <c r="AB40" i="1"/>
  <c r="AB41" i="1"/>
  <c r="AC41" i="1" s="1"/>
  <c r="AB42" i="1"/>
  <c r="AB43" i="1"/>
  <c r="AB44" i="1"/>
  <c r="AB45" i="1"/>
  <c r="AB46" i="1"/>
  <c r="AB47" i="1"/>
  <c r="AB48" i="1"/>
  <c r="AB49" i="1"/>
  <c r="AB50" i="1"/>
  <c r="AB51" i="1"/>
  <c r="AB6" i="1"/>
  <c r="C11" i="1"/>
  <c r="C12" i="1"/>
  <c r="C13" i="1"/>
  <c r="C7" i="1"/>
  <c r="C8" i="1"/>
  <c r="C9" i="1"/>
  <c r="C10" i="1"/>
  <c r="C15" i="1"/>
  <c r="C16" i="1"/>
  <c r="C19" i="1"/>
  <c r="C20" i="1"/>
  <c r="C21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42" i="1"/>
  <c r="C43" i="1"/>
  <c r="C44" i="1"/>
  <c r="C45" i="1"/>
  <c r="C46" i="1"/>
  <c r="C47" i="1"/>
  <c r="C48" i="1"/>
  <c r="C49" i="1"/>
  <c r="C6" i="1"/>
  <c r="AC48" i="1" l="1"/>
  <c r="AC44" i="1"/>
  <c r="AC26" i="1"/>
  <c r="AC8" i="1"/>
  <c r="AC46" i="1"/>
  <c r="AC42" i="1"/>
  <c r="AC27" i="1"/>
  <c r="AC23" i="1"/>
  <c r="AC19" i="1"/>
  <c r="AC11" i="1"/>
  <c r="AC7" i="1"/>
  <c r="AC31" i="1"/>
  <c r="AC21" i="1"/>
  <c r="AC49" i="1"/>
  <c r="AC6" i="1"/>
  <c r="AC45" i="1"/>
  <c r="AC35" i="1"/>
  <c r="AC10" i="1"/>
  <c r="AC34" i="1"/>
  <c r="AC30" i="1"/>
  <c r="AC25" i="1"/>
  <c r="AC9" i="1"/>
  <c r="AC47" i="1"/>
  <c r="AC43" i="1"/>
  <c r="AC37" i="1"/>
  <c r="AC33" i="1"/>
  <c r="AC29" i="1"/>
  <c r="AC24" i="1"/>
  <c r="AC20" i="1"/>
  <c r="AC32" i="1"/>
</calcChain>
</file>

<file path=xl/sharedStrings.xml><?xml version="1.0" encoding="utf-8"?>
<sst xmlns="http://schemas.openxmlformats.org/spreadsheetml/2006/main" count="139" uniqueCount="104">
  <si>
    <t>завтрак</t>
  </si>
  <si>
    <t>обед</t>
  </si>
  <si>
    <t>перекус</t>
  </si>
  <si>
    <t>ужин</t>
  </si>
  <si>
    <t>финкрипсы</t>
  </si>
  <si>
    <t>геркулес</t>
  </si>
  <si>
    <t>манка</t>
  </si>
  <si>
    <t>молочный рис</t>
  </si>
  <si>
    <t>картофельное пюре</t>
  </si>
  <si>
    <t>макароны</t>
  </si>
  <si>
    <t>гречка</t>
  </si>
  <si>
    <t>тушенка</t>
  </si>
  <si>
    <t>лосось</t>
  </si>
  <si>
    <t>рис</t>
  </si>
  <si>
    <t>майонез</t>
  </si>
  <si>
    <t>пакетный суп</t>
  </si>
  <si>
    <t>орехи</t>
  </si>
  <si>
    <t>сухофрукты</t>
  </si>
  <si>
    <t>сыр</t>
  </si>
  <si>
    <t>колбаса</t>
  </si>
  <si>
    <t>ириски</t>
  </si>
  <si>
    <t>сосалки</t>
  </si>
  <si>
    <t>соль</t>
  </si>
  <si>
    <t>сахар</t>
  </si>
  <si>
    <t>заварка</t>
  </si>
  <si>
    <t>печенье</t>
  </si>
  <si>
    <t>вафли</t>
  </si>
  <si>
    <t>сушки</t>
  </si>
  <si>
    <t>сухари</t>
  </si>
  <si>
    <t>пряники</t>
  </si>
  <si>
    <t>шоколад</t>
  </si>
  <si>
    <t>вес на человека</t>
  </si>
  <si>
    <t>общий вес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</si>
  <si>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</si>
  <si>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</si>
  <si>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</si>
  <si>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</si>
  <si>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</si>
  <si>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</si>
  <si>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</si>
  <si>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</si>
  <si>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</si>
  <si>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</si>
  <si>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</si>
  <si>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</si>
  <si>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</si>
  <si>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</si>
  <si>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</si>
  <si>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</si>
  <si>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</si>
  <si>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</si>
  <si>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</si>
  <si>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</si>
  <si>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</si>
  <si>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</si>
  <si>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масло топленое</t>
  </si>
  <si>
    <t>2 пакета</t>
  </si>
  <si>
    <t>2 пачки</t>
  </si>
  <si>
    <t>сухое молоко</t>
  </si>
  <si>
    <t>сгущенка</t>
  </si>
  <si>
    <t>молоко пакетное</t>
  </si>
  <si>
    <t>1 литр</t>
  </si>
  <si>
    <t>1 банка</t>
  </si>
  <si>
    <t>лук репчатый</t>
  </si>
  <si>
    <t>булгур</t>
  </si>
  <si>
    <t>1 луковица</t>
  </si>
  <si>
    <t>2 банки</t>
  </si>
  <si>
    <t>допы (на сутки)</t>
  </si>
  <si>
    <t>масло подсолнечное</t>
  </si>
  <si>
    <t>1 бутылка</t>
  </si>
  <si>
    <t>чеснок</t>
  </si>
  <si>
    <t>1 головка</t>
  </si>
  <si>
    <t>лимон</t>
  </si>
  <si>
    <t>1 штука</t>
  </si>
  <si>
    <t>хлеб</t>
  </si>
  <si>
    <t>3 банки</t>
  </si>
  <si>
    <t>упаковка</t>
  </si>
  <si>
    <t>1 пакетик</t>
  </si>
  <si>
    <t>7 человек: 4 взрослых, 3 детей</t>
  </si>
  <si>
    <t>специи (перец и тд)</t>
  </si>
  <si>
    <t>сумма</t>
  </si>
  <si>
    <t>печень трески</t>
  </si>
  <si>
    <t>море (возможность докупить продукты)</t>
  </si>
  <si>
    <t>вермишель для супа с петухом</t>
  </si>
  <si>
    <t>итог</t>
  </si>
  <si>
    <t>головки</t>
  </si>
  <si>
    <t>бутылка</t>
  </si>
  <si>
    <t>гр</t>
  </si>
  <si>
    <t>штук</t>
  </si>
  <si>
    <t>банок</t>
  </si>
  <si>
    <t>пакетиков</t>
  </si>
  <si>
    <t>коробочки</t>
  </si>
  <si>
    <t>банки</t>
  </si>
  <si>
    <t>литров</t>
  </si>
  <si>
    <t>машмелки</t>
  </si>
  <si>
    <t>пакетов</t>
  </si>
  <si>
    <t>вареная сгущенка</t>
  </si>
  <si>
    <t>дрожжи</t>
  </si>
  <si>
    <t>мука</t>
  </si>
  <si>
    <t xml:space="preserve">кг </t>
  </si>
  <si>
    <t>пакетик</t>
  </si>
  <si>
    <t>блинная мука</t>
  </si>
  <si>
    <t>Раскладка Махар 2021</t>
  </si>
  <si>
    <t>трекинговые дни (безотносительно чисел, только количество)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</si>
</sst>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5" xfId="0" applyFont="1" applyFill="1" applyBorder="1"/>
    <xf numFmtId="0" fontId="0" fillId="2" borderId="1" xfId="0" applyFont="1" applyFill="1" applyBorder="1"/>
    <xf numFmtId="0" fontId="0" fillId="2" borderId="6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2" fillId="3" borderId="5" xfId="0" applyFont="1" applyFill="1" applyBorder="1"/>
    <xf numFmtId="0" fontId="0" fillId="3" borderId="1" xfId="0" applyFont="1" applyFill="1" applyBorder="1"/>
    <xf numFmtId="0" fontId="0" fillId="3" borderId="6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2" fillId="4" borderId="5" xfId="0" applyFont="1" applyFill="1" applyBorder="1"/>
    <xf numFmtId="0" fontId="0" fillId="4" borderId="1" xfId="0" applyFont="1" applyFill="1" applyBorder="1"/>
    <xf numFmtId="0" fontId="0" fillId="4" borderId="6" xfId="0" applyFont="1" applyFill="1" applyBorder="1"/>
    <xf numFmtId="0" fontId="1" fillId="4" borderId="0" xfId="0" applyFont="1" applyFill="1"/>
    <xf numFmtId="0" fontId="1" fillId="4" borderId="5" xfId="0" applyFont="1" applyFill="1" applyBorder="1"/>
    <xf numFmtId="0" fontId="2" fillId="5" borderId="5" xfId="0" applyFont="1" applyFill="1" applyBorder="1"/>
    <xf numFmtId="0" fontId="0" fillId="5" borderId="1" xfId="0" applyFont="1" applyFill="1" applyBorder="1"/>
    <xf numFmtId="0" fontId="0" fillId="5" borderId="6" xfId="0" applyFont="1" applyFill="1" applyBorder="1"/>
    <xf numFmtId="0" fontId="1" fillId="5" borderId="0" xfId="0" applyFont="1" applyFill="1"/>
    <xf numFmtId="0" fontId="1" fillId="5" borderId="5" xfId="0" applyFont="1" applyFill="1" applyBorder="1"/>
    <xf numFmtId="0" fontId="2" fillId="6" borderId="5" xfId="0" applyFont="1" applyFill="1" applyBorder="1"/>
    <xf numFmtId="0" fontId="0" fillId="6" borderId="1" xfId="0" applyFont="1" applyFill="1" applyBorder="1"/>
    <xf numFmtId="0" fontId="0" fillId="6" borderId="6" xfId="0" applyFont="1" applyFill="1" applyBorder="1"/>
    <xf numFmtId="0" fontId="1" fillId="6" borderId="0" xfId="0" applyFont="1" applyFill="1"/>
    <xf numFmtId="0" fontId="1" fillId="6" borderId="5" xfId="0" applyFont="1" applyFill="1" applyBorder="1"/>
    <xf numFmtId="0" fontId="1" fillId="6" borderId="7" xfId="0" applyFont="1" applyFill="1" applyBorder="1"/>
    <xf numFmtId="0" fontId="0" fillId="6" borderId="8" xfId="0" applyFont="1" applyFill="1" applyBorder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/>
    <xf numFmtId="0" fontId="0" fillId="2" borderId="10" xfId="0" applyFont="1" applyFill="1" applyBorder="1"/>
    <xf numFmtId="0" fontId="0" fillId="3" borderId="10" xfId="0" applyFont="1" applyFill="1" applyBorder="1"/>
    <xf numFmtId="0" fontId="0" fillId="4" borderId="10" xfId="0" applyFont="1" applyFill="1" applyBorder="1"/>
    <xf numFmtId="0" fontId="0" fillId="5" borderId="10" xfId="0" applyFont="1" applyFill="1" applyBorder="1"/>
    <xf numFmtId="0" fontId="0" fillId="6" borderId="10" xfId="0" applyFont="1" applyFill="1" applyBorder="1"/>
    <xf numFmtId="0" fontId="5" fillId="0" borderId="11" xfId="0" applyFont="1" applyBorder="1"/>
    <xf numFmtId="0" fontId="0" fillId="2" borderId="12" xfId="0" applyFont="1" applyFill="1" applyBorder="1"/>
    <xf numFmtId="0" fontId="0" fillId="3" borderId="12" xfId="0" applyFont="1" applyFill="1" applyBorder="1"/>
    <xf numFmtId="0" fontId="0" fillId="4" borderId="12" xfId="0" applyFont="1" applyFill="1" applyBorder="1"/>
    <xf numFmtId="0" fontId="0" fillId="5" borderId="12" xfId="0" applyFont="1" applyFill="1" applyBorder="1"/>
    <xf numFmtId="0" fontId="0" fillId="6" borderId="12" xfId="0" applyFont="1" applyFill="1" applyBorder="1"/>
    <xf numFmtId="0" fontId="5" fillId="0" borderId="2" xfId="0" applyFont="1" applyBorder="1"/>
    <xf numFmtId="0" fontId="0" fillId="2" borderId="5" xfId="0" applyFont="1" applyFill="1" applyBorder="1"/>
    <xf numFmtId="0" fontId="0" fillId="3" borderId="5" xfId="0" applyFont="1" applyFill="1" applyBorder="1"/>
    <xf numFmtId="0" fontId="0" fillId="4" borderId="5" xfId="0" applyFont="1" applyFill="1" applyBorder="1"/>
    <xf numFmtId="0" fontId="0" fillId="5" borderId="5" xfId="0" applyFont="1" applyFill="1" applyBorder="1"/>
    <xf numFmtId="0" fontId="0" fillId="6" borderId="5" xfId="0" applyFont="1" applyFill="1" applyBorder="1"/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4" fillId="0" borderId="0" xfId="0" applyFont="1" applyFill="1"/>
    <xf numFmtId="0" fontId="1" fillId="0" borderId="0" xfId="0" applyFont="1" applyFill="1"/>
    <xf numFmtId="0" fontId="0" fillId="6" borderId="18" xfId="0" applyFont="1" applyFill="1" applyBorder="1"/>
    <xf numFmtId="0" fontId="0" fillId="6" borderId="19" xfId="0" applyFont="1" applyFill="1" applyBorder="1"/>
    <xf numFmtId="0" fontId="0" fillId="6" borderId="20" xfId="0" applyFont="1" applyFill="1" applyBorder="1"/>
    <xf numFmtId="0" fontId="1" fillId="3" borderId="5" xfId="0" applyFont="1" applyFill="1" applyBorder="1" applyAlignment="1">
      <alignment wrapText="1"/>
    </xf>
    <xf numFmtId="0" fontId="1" fillId="6" borderId="21" xfId="0" applyFont="1" applyFill="1" applyBorder="1"/>
    <xf numFmtId="0" fontId="0" fillId="6" borderId="22" xfId="0" applyFont="1" applyFill="1" applyBorder="1"/>
    <xf numFmtId="0" fontId="0" fillId="6" borderId="21" xfId="0" applyFont="1" applyFill="1" applyBorder="1"/>
    <xf numFmtId="0" fontId="0" fillId="6" borderId="23" xfId="0" applyFont="1" applyFill="1" applyBorder="1"/>
    <xf numFmtId="0" fontId="0" fillId="6" borderId="24" xfId="0" applyFont="1" applyFill="1" applyBorder="1"/>
    <xf numFmtId="0" fontId="0" fillId="6" borderId="25" xfId="0" applyFont="1" applyFill="1" applyBorder="1"/>
    <xf numFmtId="0" fontId="1" fillId="0" borderId="0" xfId="0" applyFont="1" applyFill="1" applyAlignment="1">
      <alignment vertical="center"/>
    </xf>
    <xf numFmtId="0" fontId="4" fillId="0" borderId="26" xfId="0" applyFont="1" applyBorder="1"/>
    <xf numFmtId="0" fontId="1" fillId="8" borderId="20" xfId="0" applyFont="1" applyFill="1" applyBorder="1"/>
    <xf numFmtId="0" fontId="1" fillId="8" borderId="27" xfId="0" applyFont="1" applyFill="1" applyBorder="1"/>
    <xf numFmtId="0" fontId="1" fillId="8" borderId="28" xfId="0" applyFont="1" applyFill="1" applyBorder="1"/>
    <xf numFmtId="0" fontId="4" fillId="0" borderId="1" xfId="0" applyFont="1" applyFill="1" applyBorder="1"/>
    <xf numFmtId="0" fontId="1" fillId="10" borderId="1" xfId="0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4C0C-40E4-4543-826A-546E5250FA70}">
  <dimension ref="A1:BW137"/>
  <sheetViews>
    <sheetView tabSelected="1" workbookViewId="0">
      <pane xSplit="4" ySplit="1" topLeftCell="U2" activePane="bottomRight" state="frozen"/>
      <selection pane="topRight" activeCell="E1" sqref="E1"/>
      <selection pane="bottomLeft" activeCell="A2" sqref="A2"/>
      <selection pane="bottomRight" activeCell="AC57" sqref="AC57"/>
    </sheetView>
  </sheetViews>
  <sheetFormatPr baseColWidth="10" defaultRowHeight="21" x14ac:dyDescent="0.25"/>
  <cols>
    <col min="1" max="1" width="25.1640625" style="1" customWidth="1"/>
    <col min="2" max="2" width="15.1640625" style="2" customWidth="1"/>
    <col min="3" max="4" width="11.83203125" style="2" customWidth="1"/>
    <col min="5" max="5" width="11.83203125" style="78" customWidth="1"/>
    <col min="6" max="6" width="9.1640625" style="54" customWidth="1"/>
    <col min="7" max="9" width="9.1640625" style="55" customWidth="1"/>
    <col min="10" max="10" width="9.1640625" style="56" customWidth="1"/>
    <col min="11" max="27" width="9.1640625" style="2" customWidth="1"/>
    <col min="28" max="28" width="10.83203125" style="1"/>
    <col min="29" max="31" width="10.83203125" style="58"/>
    <col min="32" max="32" width="81" style="58" customWidth="1"/>
    <col min="33" max="33" width="10.83203125" style="58"/>
    <col min="34" max="16384" width="10.83203125" style="1"/>
  </cols>
  <sheetData>
    <row r="1" spans="1:75" x14ac:dyDescent="0.25">
      <c r="A1" s="1" t="s">
        <v>102</v>
      </c>
      <c r="E1" s="76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75" s="34" customFormat="1" ht="90" customHeight="1" thickBot="1" x14ac:dyDescent="0.25">
      <c r="A2" s="34" t="s">
        <v>78</v>
      </c>
      <c r="B2" s="35"/>
      <c r="C2" s="35"/>
      <c r="D2" s="35"/>
      <c r="E2" s="7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9"/>
      <c r="AD2" s="69"/>
      <c r="AE2" s="69"/>
      <c r="AF2" s="69"/>
      <c r="AG2" s="69"/>
    </row>
    <row r="3" spans="1:75" s="34" customFormat="1" ht="74" customHeight="1" thickBot="1" x14ac:dyDescent="0.25">
      <c r="B3" s="35"/>
      <c r="C3" s="35"/>
      <c r="D3" s="35"/>
      <c r="E3" s="76"/>
      <c r="F3" s="79" t="s">
        <v>103</v>
      </c>
      <c r="G3" s="80"/>
      <c r="H3" s="80"/>
      <c r="I3" s="80"/>
      <c r="J3" s="80"/>
      <c r="K3" s="80"/>
      <c r="L3" s="80"/>
      <c r="M3" s="80"/>
      <c r="N3" s="81"/>
      <c r="O3" s="35"/>
      <c r="P3" s="35"/>
      <c r="Q3" s="35"/>
      <c r="R3" s="35"/>
      <c r="S3" s="35"/>
      <c r="T3" s="35"/>
      <c r="U3" s="82" t="s">
        <v>82</v>
      </c>
      <c r="V3" s="83"/>
      <c r="W3" s="83"/>
      <c r="X3" s="83"/>
      <c r="Y3" s="83"/>
      <c r="Z3" s="83"/>
      <c r="AA3" s="84"/>
      <c r="AC3" s="69"/>
      <c r="AD3" s="69"/>
      <c r="AE3" s="69"/>
      <c r="AF3" s="69"/>
      <c r="AG3" s="69"/>
    </row>
    <row r="4" spans="1:75" s="33" customFormat="1" x14ac:dyDescent="0.25">
      <c r="A4" s="30"/>
      <c r="B4" s="31" t="s">
        <v>31</v>
      </c>
      <c r="C4" s="31" t="s">
        <v>32</v>
      </c>
      <c r="D4" s="31" t="s">
        <v>76</v>
      </c>
      <c r="E4" s="76"/>
      <c r="F4" s="48" t="s">
        <v>33</v>
      </c>
      <c r="G4" s="31" t="s">
        <v>34</v>
      </c>
      <c r="H4" s="31" t="s">
        <v>35</v>
      </c>
      <c r="I4" s="31" t="s">
        <v>36</v>
      </c>
      <c r="J4" s="31" t="s">
        <v>37</v>
      </c>
      <c r="K4" s="31" t="s">
        <v>38</v>
      </c>
      <c r="L4" s="31" t="s">
        <v>39</v>
      </c>
      <c r="M4" s="31" t="s">
        <v>40</v>
      </c>
      <c r="N4" s="32" t="s">
        <v>41</v>
      </c>
      <c r="O4" s="42" t="s">
        <v>42</v>
      </c>
      <c r="P4" s="31" t="s">
        <v>43</v>
      </c>
      <c r="Q4" s="31" t="s">
        <v>44</v>
      </c>
      <c r="R4" s="31" t="s">
        <v>45</v>
      </c>
      <c r="S4" s="31" t="s">
        <v>46</v>
      </c>
      <c r="T4" s="36" t="s">
        <v>47</v>
      </c>
      <c r="U4" s="48" t="s">
        <v>48</v>
      </c>
      <c r="V4" s="31" t="s">
        <v>49</v>
      </c>
      <c r="W4" s="31" t="s">
        <v>50</v>
      </c>
      <c r="X4" s="31" t="s">
        <v>51</v>
      </c>
      <c r="Y4" s="31" t="s">
        <v>52</v>
      </c>
      <c r="Z4" s="31" t="s">
        <v>53</v>
      </c>
      <c r="AA4" s="32" t="s">
        <v>54</v>
      </c>
      <c r="AB4" s="70" t="s">
        <v>80</v>
      </c>
      <c r="AC4" s="74" t="s">
        <v>84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s="6" customFormat="1" ht="31" x14ac:dyDescent="0.35">
      <c r="A5" s="3" t="s">
        <v>0</v>
      </c>
      <c r="B5" s="4"/>
      <c r="C5" s="4"/>
      <c r="D5" s="4"/>
      <c r="E5" s="77"/>
      <c r="F5" s="49"/>
      <c r="G5" s="4"/>
      <c r="H5" s="4"/>
      <c r="I5" s="4"/>
      <c r="J5" s="4"/>
      <c r="K5" s="4"/>
      <c r="L5" s="4"/>
      <c r="M5" s="4"/>
      <c r="N5" s="5"/>
      <c r="O5" s="43"/>
      <c r="P5" s="4"/>
      <c r="Q5" s="4"/>
      <c r="R5" s="4"/>
      <c r="S5" s="4"/>
      <c r="T5" s="37"/>
      <c r="U5" s="49"/>
      <c r="V5" s="4"/>
      <c r="W5" s="4"/>
      <c r="X5" s="4"/>
      <c r="Y5" s="4"/>
      <c r="Z5" s="4"/>
      <c r="AA5" s="5"/>
      <c r="AB5" s="71"/>
      <c r="AC5" s="75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</row>
    <row r="6" spans="1:75" s="6" customFormat="1" x14ac:dyDescent="0.25">
      <c r="A6" s="7" t="s">
        <v>5</v>
      </c>
      <c r="B6" s="4">
        <v>45</v>
      </c>
      <c r="C6" s="4">
        <f>B6*7</f>
        <v>315</v>
      </c>
      <c r="D6" s="4"/>
      <c r="E6" s="77"/>
      <c r="F6" s="49">
        <v>1</v>
      </c>
      <c r="G6" s="4"/>
      <c r="H6" s="4"/>
      <c r="I6" s="4"/>
      <c r="J6" s="4">
        <v>1</v>
      </c>
      <c r="K6" s="4"/>
      <c r="L6" s="4"/>
      <c r="M6" s="4"/>
      <c r="N6" s="5">
        <v>1</v>
      </c>
      <c r="O6" s="43"/>
      <c r="P6" s="4"/>
      <c r="Q6" s="4"/>
      <c r="R6" s="4">
        <v>1</v>
      </c>
      <c r="S6" s="4"/>
      <c r="T6" s="37"/>
      <c r="U6" s="49"/>
      <c r="V6" s="4">
        <v>1</v>
      </c>
      <c r="W6" s="4"/>
      <c r="X6" s="4"/>
      <c r="Y6" s="4"/>
      <c r="Z6" s="4">
        <v>1</v>
      </c>
      <c r="AA6" s="5"/>
      <c r="AB6" s="71">
        <f>SUM(F6:AA6)</f>
        <v>6</v>
      </c>
      <c r="AC6" s="75">
        <f>AB6*C6</f>
        <v>1890</v>
      </c>
      <c r="AD6" s="58" t="s">
        <v>87</v>
      </c>
      <c r="AE6" s="58"/>
      <c r="AF6" s="58"/>
      <c r="AG6" s="58"/>
    </row>
    <row r="7" spans="1:75" s="6" customFormat="1" x14ac:dyDescent="0.25">
      <c r="A7" s="7" t="s">
        <v>6</v>
      </c>
      <c r="B7" s="4">
        <v>35</v>
      </c>
      <c r="C7" s="4">
        <f t="shared" ref="C7:C49" si="0">B7*7</f>
        <v>245</v>
      </c>
      <c r="D7" s="4"/>
      <c r="E7" s="77"/>
      <c r="F7" s="49"/>
      <c r="G7" s="4">
        <v>1</v>
      </c>
      <c r="H7" s="4"/>
      <c r="I7" s="4"/>
      <c r="J7" s="4"/>
      <c r="K7" s="4">
        <v>1</v>
      </c>
      <c r="L7" s="4"/>
      <c r="M7" s="4"/>
      <c r="N7" s="5"/>
      <c r="O7" s="43">
        <v>1</v>
      </c>
      <c r="P7" s="4"/>
      <c r="Q7" s="4"/>
      <c r="R7" s="4"/>
      <c r="S7" s="4">
        <v>1</v>
      </c>
      <c r="T7" s="37"/>
      <c r="U7" s="49"/>
      <c r="V7" s="4"/>
      <c r="W7" s="4">
        <v>1</v>
      </c>
      <c r="X7" s="4"/>
      <c r="Y7" s="4"/>
      <c r="Z7" s="4"/>
      <c r="AA7" s="5">
        <v>1</v>
      </c>
      <c r="AB7" s="71">
        <f t="shared" ref="AB7:AB51" si="1">SUM(F7:AA7)</f>
        <v>6</v>
      </c>
      <c r="AC7" s="75">
        <f>AB7*C7</f>
        <v>1470</v>
      </c>
      <c r="AD7" s="58" t="s">
        <v>87</v>
      </c>
      <c r="AE7" s="58"/>
      <c r="AF7" s="58"/>
      <c r="AG7" s="58"/>
    </row>
    <row r="8" spans="1:75" s="6" customFormat="1" x14ac:dyDescent="0.25">
      <c r="A8" s="7" t="s">
        <v>10</v>
      </c>
      <c r="B8" s="4">
        <v>50</v>
      </c>
      <c r="C8" s="4">
        <f t="shared" si="0"/>
        <v>350</v>
      </c>
      <c r="D8" s="4"/>
      <c r="E8" s="76"/>
      <c r="F8" s="49"/>
      <c r="G8" s="4"/>
      <c r="H8" s="4">
        <v>1</v>
      </c>
      <c r="I8" s="4"/>
      <c r="J8" s="4"/>
      <c r="K8" s="4"/>
      <c r="L8" s="4">
        <v>1</v>
      </c>
      <c r="M8" s="4"/>
      <c r="N8" s="5"/>
      <c r="O8" s="43"/>
      <c r="P8" s="4">
        <v>1</v>
      </c>
      <c r="Q8" s="4"/>
      <c r="R8" s="4"/>
      <c r="S8" s="4"/>
      <c r="T8" s="37">
        <v>1</v>
      </c>
      <c r="U8" s="49"/>
      <c r="V8" s="4"/>
      <c r="W8" s="4"/>
      <c r="X8" s="4">
        <v>1</v>
      </c>
      <c r="Y8" s="4"/>
      <c r="Z8" s="4"/>
      <c r="AA8" s="5"/>
      <c r="AB8" s="71">
        <f t="shared" si="1"/>
        <v>5</v>
      </c>
      <c r="AC8" s="75">
        <f>AB8*C8</f>
        <v>1750</v>
      </c>
      <c r="AD8" s="58" t="s">
        <v>87</v>
      </c>
      <c r="AE8" s="58"/>
      <c r="AF8" s="58"/>
      <c r="AG8" s="58"/>
    </row>
    <row r="9" spans="1:75" s="6" customFormat="1" x14ac:dyDescent="0.25">
      <c r="A9" s="7" t="s">
        <v>7</v>
      </c>
      <c r="B9" s="4">
        <v>50</v>
      </c>
      <c r="C9" s="4">
        <f t="shared" si="0"/>
        <v>350</v>
      </c>
      <c r="D9" s="4"/>
      <c r="E9" s="76"/>
      <c r="F9" s="49"/>
      <c r="G9" s="4"/>
      <c r="H9" s="4"/>
      <c r="I9" s="4">
        <v>1</v>
      </c>
      <c r="J9" s="4"/>
      <c r="K9" s="4"/>
      <c r="L9" s="4"/>
      <c r="M9" s="4">
        <v>1</v>
      </c>
      <c r="N9" s="5"/>
      <c r="O9" s="43"/>
      <c r="P9" s="4"/>
      <c r="Q9" s="4">
        <v>1</v>
      </c>
      <c r="R9" s="4"/>
      <c r="S9" s="4"/>
      <c r="T9" s="37"/>
      <c r="U9" s="49">
        <v>1</v>
      </c>
      <c r="V9" s="4"/>
      <c r="W9" s="4"/>
      <c r="X9" s="4"/>
      <c r="Y9" s="4">
        <v>1</v>
      </c>
      <c r="Z9" s="4"/>
      <c r="AA9" s="5"/>
      <c r="AB9" s="71">
        <f t="shared" si="1"/>
        <v>5</v>
      </c>
      <c r="AC9" s="75">
        <f t="shared" ref="AC9:AC49" si="2">AB9*C9</f>
        <v>1750</v>
      </c>
      <c r="AD9" s="58" t="s">
        <v>87</v>
      </c>
      <c r="AE9" s="58"/>
      <c r="AF9" s="58"/>
      <c r="AG9" s="58"/>
    </row>
    <row r="10" spans="1:75" s="6" customFormat="1" x14ac:dyDescent="0.25">
      <c r="A10" s="7" t="s">
        <v>55</v>
      </c>
      <c r="B10" s="4">
        <v>10</v>
      </c>
      <c r="C10" s="4">
        <f t="shared" si="0"/>
        <v>70</v>
      </c>
      <c r="D10" s="4"/>
      <c r="E10" s="76"/>
      <c r="F10" s="49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5">
        <v>1</v>
      </c>
      <c r="O10" s="43">
        <v>1</v>
      </c>
      <c r="P10" s="4">
        <v>1</v>
      </c>
      <c r="Q10" s="4">
        <v>1</v>
      </c>
      <c r="R10" s="4">
        <v>1</v>
      </c>
      <c r="S10" s="4">
        <v>1</v>
      </c>
      <c r="T10" s="37">
        <v>1</v>
      </c>
      <c r="U10" s="49"/>
      <c r="V10" s="4"/>
      <c r="W10" s="4"/>
      <c r="X10" s="4"/>
      <c r="Y10" s="4"/>
      <c r="Z10" s="4"/>
      <c r="AA10" s="5"/>
      <c r="AB10" s="71">
        <f t="shared" si="1"/>
        <v>15</v>
      </c>
      <c r="AC10" s="75">
        <f t="shared" si="2"/>
        <v>1050</v>
      </c>
      <c r="AD10" s="58" t="s">
        <v>87</v>
      </c>
      <c r="AE10" s="58"/>
      <c r="AF10" s="58"/>
      <c r="AG10" s="58"/>
    </row>
    <row r="11" spans="1:75" s="6" customFormat="1" x14ac:dyDescent="0.25">
      <c r="A11" s="7" t="s">
        <v>58</v>
      </c>
      <c r="B11" s="4">
        <v>15</v>
      </c>
      <c r="C11" s="4">
        <f>B11*7</f>
        <v>105</v>
      </c>
      <c r="D11" s="4"/>
      <c r="E11" s="76"/>
      <c r="F11" s="49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5">
        <v>1</v>
      </c>
      <c r="O11" s="43"/>
      <c r="P11" s="4"/>
      <c r="Q11" s="4"/>
      <c r="R11" s="4"/>
      <c r="S11" s="4"/>
      <c r="T11" s="37"/>
      <c r="U11" s="49"/>
      <c r="V11" s="4"/>
      <c r="W11" s="4"/>
      <c r="X11" s="4"/>
      <c r="Y11" s="4"/>
      <c r="Z11" s="4"/>
      <c r="AA11" s="5"/>
      <c r="AB11" s="71">
        <f t="shared" si="1"/>
        <v>9</v>
      </c>
      <c r="AC11" s="75">
        <f t="shared" si="2"/>
        <v>945</v>
      </c>
      <c r="AD11" s="58" t="s">
        <v>87</v>
      </c>
      <c r="AE11" s="58"/>
      <c r="AF11" s="58"/>
      <c r="AG11" s="58"/>
    </row>
    <row r="12" spans="1:75" s="6" customFormat="1" x14ac:dyDescent="0.25">
      <c r="A12" s="7" t="s">
        <v>60</v>
      </c>
      <c r="B12" s="4"/>
      <c r="C12" s="4">
        <f t="shared" si="0"/>
        <v>0</v>
      </c>
      <c r="D12" s="4" t="s">
        <v>61</v>
      </c>
      <c r="E12" s="76"/>
      <c r="F12" s="49"/>
      <c r="G12" s="4"/>
      <c r="H12" s="4"/>
      <c r="I12" s="4"/>
      <c r="J12" s="4"/>
      <c r="K12" s="4"/>
      <c r="L12" s="4"/>
      <c r="M12" s="4"/>
      <c r="N12" s="5"/>
      <c r="O12" s="43">
        <v>1</v>
      </c>
      <c r="P12" s="4">
        <v>1</v>
      </c>
      <c r="Q12" s="4">
        <v>1</v>
      </c>
      <c r="R12" s="4">
        <v>1</v>
      </c>
      <c r="S12" s="4">
        <v>1</v>
      </c>
      <c r="T12" s="37">
        <v>1</v>
      </c>
      <c r="U12" s="49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5">
        <v>1</v>
      </c>
      <c r="AB12" s="71">
        <f t="shared" si="1"/>
        <v>13</v>
      </c>
      <c r="AC12" s="75">
        <v>13</v>
      </c>
      <c r="AD12" s="58" t="s">
        <v>93</v>
      </c>
      <c r="AE12" s="58"/>
      <c r="AF12" s="58"/>
      <c r="AG12" s="58"/>
    </row>
    <row r="13" spans="1:75" s="6" customFormat="1" x14ac:dyDescent="0.25">
      <c r="A13" s="7" t="s">
        <v>59</v>
      </c>
      <c r="B13" s="4">
        <v>50</v>
      </c>
      <c r="C13" s="4">
        <f t="shared" si="0"/>
        <v>350</v>
      </c>
      <c r="D13" s="4" t="s">
        <v>62</v>
      </c>
      <c r="E13" s="76"/>
      <c r="F13" s="49"/>
      <c r="G13" s="4"/>
      <c r="H13" s="4"/>
      <c r="I13" s="4"/>
      <c r="J13" s="4"/>
      <c r="K13" s="4"/>
      <c r="L13" s="4"/>
      <c r="M13" s="4"/>
      <c r="N13" s="5"/>
      <c r="O13" s="43">
        <v>1</v>
      </c>
      <c r="P13" s="4">
        <v>1</v>
      </c>
      <c r="Q13" s="4">
        <v>1</v>
      </c>
      <c r="R13" s="4"/>
      <c r="S13" s="4"/>
      <c r="T13" s="37"/>
      <c r="U13" s="49"/>
      <c r="V13" s="4"/>
      <c r="W13" s="4"/>
      <c r="X13" s="4"/>
      <c r="Y13" s="4"/>
      <c r="Z13" s="4"/>
      <c r="AA13" s="5"/>
      <c r="AB13" s="71">
        <f t="shared" si="1"/>
        <v>3</v>
      </c>
      <c r="AC13" s="75">
        <v>3</v>
      </c>
      <c r="AD13" s="58" t="s">
        <v>92</v>
      </c>
      <c r="AE13" s="58"/>
      <c r="AF13" s="58"/>
      <c r="AG13" s="58"/>
    </row>
    <row r="14" spans="1:75" s="11" customFormat="1" ht="31" x14ac:dyDescent="0.35">
      <c r="A14" s="8" t="s">
        <v>1</v>
      </c>
      <c r="B14" s="9"/>
      <c r="C14" s="9"/>
      <c r="D14" s="9"/>
      <c r="E14" s="76"/>
      <c r="F14" s="50"/>
      <c r="G14" s="9"/>
      <c r="H14" s="9"/>
      <c r="I14" s="9"/>
      <c r="J14" s="9"/>
      <c r="K14" s="9"/>
      <c r="L14" s="9"/>
      <c r="M14" s="9"/>
      <c r="N14" s="10"/>
      <c r="O14" s="44"/>
      <c r="P14" s="9"/>
      <c r="Q14" s="9"/>
      <c r="R14" s="9"/>
      <c r="S14" s="9"/>
      <c r="T14" s="38"/>
      <c r="U14" s="50"/>
      <c r="V14" s="9"/>
      <c r="W14" s="9"/>
      <c r="X14" s="9"/>
      <c r="Y14" s="9"/>
      <c r="Z14" s="9"/>
      <c r="AA14" s="10"/>
      <c r="AB14" s="71"/>
      <c r="AC14" s="75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</row>
    <row r="15" spans="1:75" s="11" customFormat="1" x14ac:dyDescent="0.25">
      <c r="A15" s="12" t="s">
        <v>4</v>
      </c>
      <c r="B15" s="9">
        <v>60</v>
      </c>
      <c r="C15" s="9">
        <f t="shared" si="0"/>
        <v>420</v>
      </c>
      <c r="D15" s="9" t="s">
        <v>57</v>
      </c>
      <c r="E15" s="76"/>
      <c r="F15" s="50">
        <v>1</v>
      </c>
      <c r="G15" s="9">
        <v>1</v>
      </c>
      <c r="H15" s="9">
        <v>1</v>
      </c>
      <c r="I15" s="9">
        <v>1</v>
      </c>
      <c r="J15" s="9">
        <v>1</v>
      </c>
      <c r="K15" s="9"/>
      <c r="L15" s="9"/>
      <c r="M15" s="9"/>
      <c r="N15" s="10"/>
      <c r="O15" s="44">
        <v>1</v>
      </c>
      <c r="P15" s="9">
        <v>1</v>
      </c>
      <c r="Q15" s="9">
        <v>1</v>
      </c>
      <c r="R15" s="9">
        <v>1</v>
      </c>
      <c r="S15" s="9">
        <v>1</v>
      </c>
      <c r="T15" s="38">
        <v>1</v>
      </c>
      <c r="U15" s="50"/>
      <c r="V15" s="9"/>
      <c r="W15" s="9"/>
      <c r="X15" s="9"/>
      <c r="Y15" s="9"/>
      <c r="Z15" s="9"/>
      <c r="AA15" s="10"/>
      <c r="AB15" s="71">
        <f t="shared" si="1"/>
        <v>11</v>
      </c>
      <c r="AC15" s="75">
        <v>22</v>
      </c>
      <c r="AD15" s="58" t="s">
        <v>91</v>
      </c>
      <c r="AE15" s="58"/>
      <c r="AF15" s="58"/>
      <c r="AG15" s="58"/>
    </row>
    <row r="16" spans="1:75" s="11" customFormat="1" x14ac:dyDescent="0.25">
      <c r="A16" s="12" t="s">
        <v>15</v>
      </c>
      <c r="B16" s="9">
        <v>30</v>
      </c>
      <c r="C16" s="9">
        <f t="shared" si="0"/>
        <v>210</v>
      </c>
      <c r="D16" s="9" t="s">
        <v>56</v>
      </c>
      <c r="E16" s="76"/>
      <c r="F16" s="50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10">
        <v>1</v>
      </c>
      <c r="O16" s="44">
        <v>1</v>
      </c>
      <c r="P16" s="9">
        <v>1</v>
      </c>
      <c r="Q16" s="9">
        <v>1</v>
      </c>
      <c r="R16" s="9">
        <v>1</v>
      </c>
      <c r="S16" s="9">
        <v>1</v>
      </c>
      <c r="T16" s="38">
        <v>1</v>
      </c>
      <c r="U16" s="50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10">
        <v>1</v>
      </c>
      <c r="AB16" s="71">
        <f t="shared" si="1"/>
        <v>22</v>
      </c>
      <c r="AC16" s="75">
        <v>44</v>
      </c>
      <c r="AD16" s="58" t="s">
        <v>90</v>
      </c>
      <c r="AE16" s="58"/>
      <c r="AF16" s="58"/>
      <c r="AG16" s="58"/>
    </row>
    <row r="17" spans="1:75" s="11" customFormat="1" ht="44" x14ac:dyDescent="0.25">
      <c r="A17" s="62" t="s">
        <v>83</v>
      </c>
      <c r="B17" s="9"/>
      <c r="C17" s="9">
        <v>100</v>
      </c>
      <c r="D17" s="9"/>
      <c r="E17" s="76"/>
      <c r="F17" s="50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10">
        <v>1</v>
      </c>
      <c r="O17" s="44">
        <v>1</v>
      </c>
      <c r="P17" s="9">
        <v>1</v>
      </c>
      <c r="Q17" s="9">
        <v>1</v>
      </c>
      <c r="R17" s="9">
        <v>1</v>
      </c>
      <c r="S17" s="9">
        <v>1</v>
      </c>
      <c r="T17" s="38">
        <v>1</v>
      </c>
      <c r="U17" s="50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0">
        <v>1</v>
      </c>
      <c r="AB17" s="71">
        <f t="shared" si="1"/>
        <v>22</v>
      </c>
      <c r="AC17" s="75">
        <f t="shared" si="2"/>
        <v>2200</v>
      </c>
      <c r="AD17" s="58" t="s">
        <v>87</v>
      </c>
      <c r="AE17" s="58"/>
      <c r="AF17" s="58"/>
      <c r="AG17" s="58"/>
    </row>
    <row r="18" spans="1:75" s="11" customFormat="1" x14ac:dyDescent="0.25">
      <c r="A18" s="12" t="s">
        <v>81</v>
      </c>
      <c r="B18" s="9"/>
      <c r="C18" s="9"/>
      <c r="D18" s="9" t="s">
        <v>66</v>
      </c>
      <c r="E18" s="76"/>
      <c r="F18" s="50">
        <v>1</v>
      </c>
      <c r="G18" s="9">
        <v>1</v>
      </c>
      <c r="H18" s="9">
        <v>1</v>
      </c>
      <c r="I18" s="9"/>
      <c r="J18" s="9"/>
      <c r="K18" s="9"/>
      <c r="L18" s="9"/>
      <c r="M18" s="9"/>
      <c r="N18" s="10"/>
      <c r="O18" s="44"/>
      <c r="P18" s="9"/>
      <c r="Q18" s="9"/>
      <c r="R18" s="9"/>
      <c r="S18" s="9"/>
      <c r="T18" s="38"/>
      <c r="U18" s="50"/>
      <c r="V18" s="9"/>
      <c r="W18" s="9"/>
      <c r="X18" s="9"/>
      <c r="Y18" s="9"/>
      <c r="Z18" s="9"/>
      <c r="AA18" s="10"/>
      <c r="AB18" s="71">
        <f t="shared" si="1"/>
        <v>3</v>
      </c>
      <c r="AC18" s="75">
        <v>6</v>
      </c>
      <c r="AD18" s="58" t="s">
        <v>89</v>
      </c>
      <c r="AE18" s="58"/>
      <c r="AF18" s="58"/>
      <c r="AG18" s="58"/>
    </row>
    <row r="19" spans="1:75" s="11" customFormat="1" x14ac:dyDescent="0.25">
      <c r="A19" s="12" t="s">
        <v>18</v>
      </c>
      <c r="B19" s="9">
        <v>45</v>
      </c>
      <c r="C19" s="9">
        <f t="shared" si="0"/>
        <v>315</v>
      </c>
      <c r="D19" s="9"/>
      <c r="E19" s="76"/>
      <c r="F19" s="50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10">
        <v>1</v>
      </c>
      <c r="O19" s="44">
        <v>1</v>
      </c>
      <c r="P19" s="9">
        <v>1</v>
      </c>
      <c r="Q19" s="9">
        <v>1</v>
      </c>
      <c r="R19" s="9">
        <v>1</v>
      </c>
      <c r="S19" s="9">
        <v>1</v>
      </c>
      <c r="T19" s="38">
        <v>1</v>
      </c>
      <c r="U19" s="50"/>
      <c r="V19" s="9"/>
      <c r="W19" s="9"/>
      <c r="X19" s="9"/>
      <c r="Y19" s="9"/>
      <c r="Z19" s="9"/>
      <c r="AA19" s="10"/>
      <c r="AB19" s="71">
        <f t="shared" si="1"/>
        <v>15</v>
      </c>
      <c r="AC19" s="75">
        <f t="shared" si="2"/>
        <v>4725</v>
      </c>
      <c r="AD19" s="58" t="s">
        <v>87</v>
      </c>
      <c r="AE19" s="58"/>
      <c r="AF19" s="58"/>
      <c r="AG19" s="58"/>
    </row>
    <row r="20" spans="1:75" s="11" customFormat="1" x14ac:dyDescent="0.25">
      <c r="A20" s="12" t="s">
        <v>19</v>
      </c>
      <c r="B20" s="9">
        <v>45</v>
      </c>
      <c r="C20" s="9">
        <f t="shared" si="0"/>
        <v>315</v>
      </c>
      <c r="D20" s="9"/>
      <c r="E20" s="76"/>
      <c r="F20" s="50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10">
        <v>1</v>
      </c>
      <c r="O20" s="44">
        <v>1</v>
      </c>
      <c r="P20" s="9">
        <v>1</v>
      </c>
      <c r="Q20" s="9">
        <v>1</v>
      </c>
      <c r="R20" s="9">
        <v>1</v>
      </c>
      <c r="S20" s="9">
        <v>1</v>
      </c>
      <c r="T20" s="38">
        <v>1</v>
      </c>
      <c r="U20" s="50"/>
      <c r="V20" s="9"/>
      <c r="W20" s="9"/>
      <c r="X20" s="9"/>
      <c r="Y20" s="9"/>
      <c r="Z20" s="9"/>
      <c r="AA20" s="10"/>
      <c r="AB20" s="71">
        <f t="shared" si="1"/>
        <v>15</v>
      </c>
      <c r="AC20" s="75">
        <f t="shared" si="2"/>
        <v>4725</v>
      </c>
      <c r="AD20" s="58" t="s">
        <v>87</v>
      </c>
      <c r="AE20" s="58"/>
      <c r="AF20" s="58"/>
      <c r="AG20" s="58"/>
    </row>
    <row r="21" spans="1:75" s="11" customFormat="1" x14ac:dyDescent="0.25">
      <c r="A21" s="12" t="s">
        <v>74</v>
      </c>
      <c r="B21" s="9">
        <v>35</v>
      </c>
      <c r="C21" s="9">
        <f t="shared" si="0"/>
        <v>245</v>
      </c>
      <c r="D21" s="9"/>
      <c r="E21" s="76"/>
      <c r="F21" s="50"/>
      <c r="G21" s="9"/>
      <c r="H21" s="9"/>
      <c r="I21" s="9"/>
      <c r="J21" s="9"/>
      <c r="K21" s="9">
        <v>1</v>
      </c>
      <c r="L21" s="9">
        <v>1</v>
      </c>
      <c r="M21" s="9">
        <v>1</v>
      </c>
      <c r="N21" s="10">
        <v>1</v>
      </c>
      <c r="O21" s="44"/>
      <c r="P21" s="9"/>
      <c r="Q21" s="9"/>
      <c r="R21" s="9"/>
      <c r="S21" s="9"/>
      <c r="T21" s="38"/>
      <c r="U21" s="50"/>
      <c r="V21" s="9"/>
      <c r="W21" s="9"/>
      <c r="X21" s="9"/>
      <c r="Y21" s="9"/>
      <c r="Z21" s="9"/>
      <c r="AA21" s="10"/>
      <c r="AB21" s="71">
        <f t="shared" si="1"/>
        <v>4</v>
      </c>
      <c r="AC21" s="75">
        <f t="shared" si="2"/>
        <v>980</v>
      </c>
      <c r="AD21" s="58" t="s">
        <v>87</v>
      </c>
      <c r="AE21" s="58"/>
      <c r="AF21" s="58"/>
      <c r="AG21" s="58"/>
    </row>
    <row r="22" spans="1:75" s="16" customFormat="1" ht="31" x14ac:dyDescent="0.35">
      <c r="A22" s="13" t="s">
        <v>2</v>
      </c>
      <c r="B22" s="14"/>
      <c r="C22" s="14"/>
      <c r="D22" s="14"/>
      <c r="E22" s="76"/>
      <c r="F22" s="51"/>
      <c r="G22" s="14"/>
      <c r="H22" s="14"/>
      <c r="I22" s="14"/>
      <c r="J22" s="14"/>
      <c r="K22" s="14"/>
      <c r="L22" s="14"/>
      <c r="M22" s="14"/>
      <c r="N22" s="15"/>
      <c r="O22" s="45"/>
      <c r="P22" s="14"/>
      <c r="Q22" s="14"/>
      <c r="R22" s="14"/>
      <c r="S22" s="14"/>
      <c r="T22" s="39"/>
      <c r="U22" s="51"/>
      <c r="V22" s="14"/>
      <c r="W22" s="14"/>
      <c r="X22" s="14"/>
      <c r="Y22" s="14"/>
      <c r="Z22" s="14"/>
      <c r="AA22" s="15"/>
      <c r="AB22" s="71"/>
      <c r="AC22" s="75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</row>
    <row r="23" spans="1:75" s="16" customFormat="1" x14ac:dyDescent="0.25">
      <c r="A23" s="17" t="s">
        <v>16</v>
      </c>
      <c r="B23" s="14">
        <v>30</v>
      </c>
      <c r="C23" s="14">
        <f t="shared" si="0"/>
        <v>210</v>
      </c>
      <c r="D23" s="14"/>
      <c r="E23" s="76"/>
      <c r="F23" s="51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5">
        <v>1</v>
      </c>
      <c r="O23" s="45">
        <v>1</v>
      </c>
      <c r="P23" s="14">
        <v>1</v>
      </c>
      <c r="Q23" s="14">
        <v>1</v>
      </c>
      <c r="R23" s="14">
        <v>1</v>
      </c>
      <c r="S23" s="14">
        <v>1</v>
      </c>
      <c r="T23" s="39">
        <v>1</v>
      </c>
      <c r="U23" s="51"/>
      <c r="V23" s="14"/>
      <c r="W23" s="14"/>
      <c r="X23" s="14"/>
      <c r="Y23" s="14"/>
      <c r="Z23" s="14"/>
      <c r="AA23" s="15"/>
      <c r="AB23" s="71">
        <f t="shared" si="1"/>
        <v>15</v>
      </c>
      <c r="AC23" s="75">
        <f t="shared" si="2"/>
        <v>3150</v>
      </c>
      <c r="AD23" s="58" t="s">
        <v>87</v>
      </c>
      <c r="AE23" s="58"/>
      <c r="AF23" s="58"/>
      <c r="AG23" s="58"/>
    </row>
    <row r="24" spans="1:75" s="16" customFormat="1" x14ac:dyDescent="0.25">
      <c r="A24" s="17" t="s">
        <v>17</v>
      </c>
      <c r="B24" s="14">
        <v>40</v>
      </c>
      <c r="C24" s="14">
        <f t="shared" si="0"/>
        <v>280</v>
      </c>
      <c r="D24" s="14"/>
      <c r="E24" s="76"/>
      <c r="F24" s="51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5">
        <v>1</v>
      </c>
      <c r="O24" s="45">
        <v>1</v>
      </c>
      <c r="P24" s="14">
        <v>1</v>
      </c>
      <c r="Q24" s="14">
        <v>1</v>
      </c>
      <c r="R24" s="14">
        <v>1</v>
      </c>
      <c r="S24" s="14">
        <v>1</v>
      </c>
      <c r="T24" s="39">
        <v>1</v>
      </c>
      <c r="U24" s="51"/>
      <c r="V24" s="14"/>
      <c r="W24" s="14"/>
      <c r="X24" s="14"/>
      <c r="Y24" s="14"/>
      <c r="Z24" s="14"/>
      <c r="AA24" s="15"/>
      <c r="AB24" s="71">
        <f t="shared" si="1"/>
        <v>15</v>
      </c>
      <c r="AC24" s="75">
        <f t="shared" si="2"/>
        <v>4200</v>
      </c>
      <c r="AD24" s="58" t="s">
        <v>87</v>
      </c>
      <c r="AE24" s="58"/>
      <c r="AF24" s="58"/>
      <c r="AG24" s="58"/>
    </row>
    <row r="25" spans="1:75" s="16" customFormat="1" x14ac:dyDescent="0.25">
      <c r="A25" s="17" t="s">
        <v>30</v>
      </c>
      <c r="B25" s="14">
        <v>30</v>
      </c>
      <c r="C25" s="14">
        <f t="shared" si="0"/>
        <v>210</v>
      </c>
      <c r="D25" s="14"/>
      <c r="E25" s="76"/>
      <c r="F25" s="51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5">
        <v>1</v>
      </c>
      <c r="O25" s="45">
        <v>1</v>
      </c>
      <c r="P25" s="14">
        <v>1</v>
      </c>
      <c r="Q25" s="14">
        <v>1</v>
      </c>
      <c r="R25" s="14">
        <v>1</v>
      </c>
      <c r="S25" s="14">
        <v>1</v>
      </c>
      <c r="T25" s="39">
        <v>1</v>
      </c>
      <c r="U25" s="51"/>
      <c r="V25" s="14"/>
      <c r="W25" s="14"/>
      <c r="X25" s="14"/>
      <c r="Y25" s="14"/>
      <c r="Z25" s="14"/>
      <c r="AA25" s="15"/>
      <c r="AB25" s="71">
        <f t="shared" si="1"/>
        <v>15</v>
      </c>
      <c r="AC25" s="75">
        <f t="shared" si="2"/>
        <v>3150</v>
      </c>
      <c r="AD25" s="58" t="s">
        <v>87</v>
      </c>
      <c r="AE25" s="58"/>
      <c r="AF25" s="58"/>
      <c r="AG25" s="58"/>
    </row>
    <row r="26" spans="1:75" s="16" customFormat="1" x14ac:dyDescent="0.25">
      <c r="A26" s="17" t="s">
        <v>20</v>
      </c>
      <c r="B26" s="14">
        <v>15</v>
      </c>
      <c r="C26" s="14">
        <f t="shared" si="0"/>
        <v>105</v>
      </c>
      <c r="D26" s="14"/>
      <c r="E26" s="76"/>
      <c r="F26" s="51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5">
        <v>1</v>
      </c>
      <c r="O26" s="45">
        <v>1</v>
      </c>
      <c r="P26" s="14">
        <v>1</v>
      </c>
      <c r="Q26" s="14">
        <v>1</v>
      </c>
      <c r="R26" s="14">
        <v>1</v>
      </c>
      <c r="S26" s="14">
        <v>1</v>
      </c>
      <c r="T26" s="39">
        <v>1</v>
      </c>
      <c r="U26" s="51"/>
      <c r="V26" s="14"/>
      <c r="W26" s="14"/>
      <c r="X26" s="14"/>
      <c r="Y26" s="14"/>
      <c r="Z26" s="14"/>
      <c r="AA26" s="15"/>
      <c r="AB26" s="71">
        <f t="shared" si="1"/>
        <v>15</v>
      </c>
      <c r="AC26" s="75">
        <f t="shared" si="2"/>
        <v>1575</v>
      </c>
      <c r="AD26" s="58" t="s">
        <v>87</v>
      </c>
      <c r="AE26" s="58"/>
      <c r="AF26" s="58"/>
      <c r="AG26" s="58"/>
    </row>
    <row r="27" spans="1:75" s="16" customFormat="1" x14ac:dyDescent="0.25">
      <c r="A27" s="17" t="s">
        <v>21</v>
      </c>
      <c r="B27" s="14">
        <v>15</v>
      </c>
      <c r="C27" s="14">
        <f t="shared" si="0"/>
        <v>105</v>
      </c>
      <c r="D27" s="14"/>
      <c r="E27" s="76"/>
      <c r="F27" s="51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5">
        <v>1</v>
      </c>
      <c r="O27" s="45">
        <v>1</v>
      </c>
      <c r="P27" s="14">
        <v>1</v>
      </c>
      <c r="Q27" s="14">
        <v>1</v>
      </c>
      <c r="R27" s="14">
        <v>1</v>
      </c>
      <c r="S27" s="14">
        <v>1</v>
      </c>
      <c r="T27" s="39">
        <v>1</v>
      </c>
      <c r="U27" s="51"/>
      <c r="V27" s="14"/>
      <c r="W27" s="14"/>
      <c r="X27" s="14"/>
      <c r="Y27" s="14"/>
      <c r="Z27" s="14"/>
      <c r="AA27" s="15"/>
      <c r="AB27" s="71">
        <f t="shared" si="1"/>
        <v>15</v>
      </c>
      <c r="AC27" s="75">
        <f t="shared" si="2"/>
        <v>1575</v>
      </c>
      <c r="AD27" s="58" t="s">
        <v>87</v>
      </c>
      <c r="AE27" s="58"/>
      <c r="AF27" s="58"/>
      <c r="AG27" s="58"/>
    </row>
    <row r="28" spans="1:75" s="21" customFormat="1" ht="31" x14ac:dyDescent="0.35">
      <c r="A28" s="18" t="s">
        <v>3</v>
      </c>
      <c r="B28" s="19"/>
      <c r="C28" s="19"/>
      <c r="D28" s="19"/>
      <c r="E28" s="76"/>
      <c r="F28" s="52"/>
      <c r="G28" s="19"/>
      <c r="H28" s="19"/>
      <c r="I28" s="19"/>
      <c r="J28" s="19"/>
      <c r="K28" s="19"/>
      <c r="L28" s="19"/>
      <c r="M28" s="19"/>
      <c r="N28" s="20"/>
      <c r="O28" s="46"/>
      <c r="P28" s="19"/>
      <c r="Q28" s="19"/>
      <c r="R28" s="19"/>
      <c r="S28" s="19"/>
      <c r="T28" s="40"/>
      <c r="U28" s="52"/>
      <c r="V28" s="19"/>
      <c r="W28" s="19"/>
      <c r="X28" s="19"/>
      <c r="Y28" s="19"/>
      <c r="Z28" s="19"/>
      <c r="AA28" s="20"/>
      <c r="AB28" s="71"/>
      <c r="AC28" s="75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</row>
    <row r="29" spans="1:75" s="21" customFormat="1" x14ac:dyDescent="0.25">
      <c r="A29" s="22" t="s">
        <v>8</v>
      </c>
      <c r="B29" s="19">
        <v>60</v>
      </c>
      <c r="C29" s="19">
        <f t="shared" si="0"/>
        <v>420</v>
      </c>
      <c r="D29" s="19"/>
      <c r="E29" s="76"/>
      <c r="F29" s="52">
        <v>1</v>
      </c>
      <c r="G29" s="19"/>
      <c r="H29" s="19"/>
      <c r="I29" s="19"/>
      <c r="J29" s="19"/>
      <c r="K29" s="19">
        <v>1</v>
      </c>
      <c r="L29" s="19"/>
      <c r="M29" s="19"/>
      <c r="N29" s="20"/>
      <c r="O29" s="46"/>
      <c r="P29" s="19">
        <v>1</v>
      </c>
      <c r="Q29" s="19"/>
      <c r="R29" s="19"/>
      <c r="S29" s="19"/>
      <c r="T29" s="40"/>
      <c r="U29" s="52"/>
      <c r="V29" s="19"/>
      <c r="W29" s="19"/>
      <c r="X29" s="19"/>
      <c r="Y29" s="19"/>
      <c r="Z29" s="19"/>
      <c r="AA29" s="20"/>
      <c r="AB29" s="71">
        <f t="shared" si="1"/>
        <v>3</v>
      </c>
      <c r="AC29" s="75">
        <f t="shared" si="2"/>
        <v>1260</v>
      </c>
      <c r="AD29" s="58" t="s">
        <v>87</v>
      </c>
      <c r="AE29" s="58"/>
      <c r="AF29" s="58"/>
      <c r="AG29" s="58"/>
    </row>
    <row r="30" spans="1:75" s="21" customFormat="1" x14ac:dyDescent="0.25">
      <c r="A30" s="22" t="s">
        <v>9</v>
      </c>
      <c r="B30" s="19">
        <v>85</v>
      </c>
      <c r="C30" s="19">
        <f t="shared" si="0"/>
        <v>595</v>
      </c>
      <c r="D30" s="19"/>
      <c r="E30" s="76"/>
      <c r="F30" s="52"/>
      <c r="G30" s="19">
        <v>1</v>
      </c>
      <c r="H30" s="19"/>
      <c r="I30" s="19"/>
      <c r="J30" s="19"/>
      <c r="K30" s="19"/>
      <c r="L30" s="19">
        <v>1</v>
      </c>
      <c r="M30" s="19"/>
      <c r="N30" s="20"/>
      <c r="O30" s="46">
        <v>1</v>
      </c>
      <c r="P30" s="19"/>
      <c r="Q30" s="19">
        <v>1</v>
      </c>
      <c r="R30" s="19"/>
      <c r="S30" s="19"/>
      <c r="T30" s="40">
        <v>1</v>
      </c>
      <c r="U30" s="52"/>
      <c r="V30" s="19"/>
      <c r="W30" s="19"/>
      <c r="X30" s="19"/>
      <c r="Y30" s="19"/>
      <c r="Z30" s="19"/>
      <c r="AA30" s="20"/>
      <c r="AB30" s="71">
        <f t="shared" si="1"/>
        <v>5</v>
      </c>
      <c r="AC30" s="75">
        <f t="shared" si="2"/>
        <v>2975</v>
      </c>
      <c r="AD30" s="58" t="s">
        <v>87</v>
      </c>
      <c r="AE30" s="58"/>
      <c r="AF30" s="58"/>
      <c r="AG30" s="58"/>
    </row>
    <row r="31" spans="1:75" s="21" customFormat="1" x14ac:dyDescent="0.25">
      <c r="A31" s="22" t="s">
        <v>10</v>
      </c>
      <c r="B31" s="19">
        <v>70</v>
      </c>
      <c r="C31" s="19">
        <f t="shared" si="0"/>
        <v>490</v>
      </c>
      <c r="D31" s="19"/>
      <c r="E31" s="76"/>
      <c r="F31" s="52"/>
      <c r="G31" s="19"/>
      <c r="H31" s="19">
        <v>1</v>
      </c>
      <c r="I31" s="19"/>
      <c r="J31" s="19"/>
      <c r="K31" s="19"/>
      <c r="L31" s="19"/>
      <c r="M31" s="19">
        <v>1</v>
      </c>
      <c r="N31" s="20"/>
      <c r="O31" s="46"/>
      <c r="P31" s="19"/>
      <c r="Q31" s="19"/>
      <c r="R31" s="19">
        <v>1</v>
      </c>
      <c r="S31" s="19"/>
      <c r="T31" s="40"/>
      <c r="U31" s="52"/>
      <c r="V31" s="19"/>
      <c r="W31" s="19"/>
      <c r="X31" s="19"/>
      <c r="Y31" s="19"/>
      <c r="Z31" s="19"/>
      <c r="AA31" s="20"/>
      <c r="AB31" s="71">
        <f t="shared" si="1"/>
        <v>3</v>
      </c>
      <c r="AC31" s="75">
        <f t="shared" si="2"/>
        <v>1470</v>
      </c>
      <c r="AD31" s="58" t="s">
        <v>87</v>
      </c>
      <c r="AE31" s="58"/>
      <c r="AF31" s="58"/>
      <c r="AG31" s="58"/>
    </row>
    <row r="32" spans="1:75" s="21" customFormat="1" x14ac:dyDescent="0.25">
      <c r="A32" s="22" t="s">
        <v>11</v>
      </c>
      <c r="B32" s="19">
        <v>100</v>
      </c>
      <c r="C32" s="19">
        <f t="shared" si="0"/>
        <v>700</v>
      </c>
      <c r="D32" s="19" t="s">
        <v>75</v>
      </c>
      <c r="E32" s="76"/>
      <c r="F32" s="52">
        <v>1</v>
      </c>
      <c r="G32" s="19">
        <v>1</v>
      </c>
      <c r="H32" s="19">
        <v>1</v>
      </c>
      <c r="I32" s="19"/>
      <c r="J32" s="19">
        <v>1</v>
      </c>
      <c r="K32" s="19">
        <v>1</v>
      </c>
      <c r="L32" s="19">
        <v>1</v>
      </c>
      <c r="M32" s="19">
        <v>1</v>
      </c>
      <c r="N32" s="20"/>
      <c r="O32" s="46">
        <v>1</v>
      </c>
      <c r="P32" s="19">
        <v>1</v>
      </c>
      <c r="Q32" s="19">
        <v>1</v>
      </c>
      <c r="R32" s="19">
        <v>1</v>
      </c>
      <c r="S32" s="19"/>
      <c r="T32" s="40">
        <v>1</v>
      </c>
      <c r="U32" s="52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20">
        <v>1</v>
      </c>
      <c r="AB32" s="71">
        <f t="shared" si="1"/>
        <v>19</v>
      </c>
      <c r="AC32" s="75">
        <f t="shared" si="2"/>
        <v>13300</v>
      </c>
      <c r="AD32" s="58" t="s">
        <v>87</v>
      </c>
      <c r="AE32" s="58"/>
      <c r="AF32" s="58"/>
      <c r="AG32" s="58"/>
    </row>
    <row r="33" spans="1:75" s="21" customFormat="1" x14ac:dyDescent="0.25">
      <c r="A33" s="22" t="s">
        <v>12</v>
      </c>
      <c r="B33" s="19">
        <v>60</v>
      </c>
      <c r="C33" s="19">
        <f t="shared" si="0"/>
        <v>420</v>
      </c>
      <c r="D33" s="19" t="s">
        <v>66</v>
      </c>
      <c r="E33" s="76"/>
      <c r="F33" s="52"/>
      <c r="G33" s="19"/>
      <c r="H33" s="19"/>
      <c r="I33" s="19">
        <v>1</v>
      </c>
      <c r="J33" s="19"/>
      <c r="K33" s="19"/>
      <c r="L33" s="19"/>
      <c r="M33" s="19"/>
      <c r="N33" s="20">
        <v>1</v>
      </c>
      <c r="O33" s="46"/>
      <c r="P33" s="19"/>
      <c r="Q33" s="19"/>
      <c r="R33" s="19"/>
      <c r="S33" s="19">
        <v>1</v>
      </c>
      <c r="T33" s="40"/>
      <c r="U33" s="52"/>
      <c r="V33" s="19"/>
      <c r="W33" s="19"/>
      <c r="X33" s="19"/>
      <c r="Y33" s="19"/>
      <c r="Z33" s="19"/>
      <c r="AA33" s="20"/>
      <c r="AB33" s="71">
        <f t="shared" si="1"/>
        <v>3</v>
      </c>
      <c r="AC33" s="75">
        <f t="shared" si="2"/>
        <v>1260</v>
      </c>
      <c r="AD33" s="58" t="s">
        <v>87</v>
      </c>
      <c r="AE33" s="58"/>
      <c r="AF33" s="58"/>
      <c r="AG33" s="58"/>
    </row>
    <row r="34" spans="1:75" s="21" customFormat="1" x14ac:dyDescent="0.25">
      <c r="A34" s="22" t="s">
        <v>13</v>
      </c>
      <c r="B34" s="19">
        <v>60</v>
      </c>
      <c r="C34" s="19">
        <f t="shared" si="0"/>
        <v>420</v>
      </c>
      <c r="D34" s="19"/>
      <c r="E34" s="76"/>
      <c r="F34" s="52"/>
      <c r="G34" s="19"/>
      <c r="H34" s="19"/>
      <c r="I34" s="19">
        <v>1</v>
      </c>
      <c r="J34" s="19"/>
      <c r="K34" s="19"/>
      <c r="L34" s="19"/>
      <c r="M34" s="19"/>
      <c r="N34" s="20">
        <v>1</v>
      </c>
      <c r="O34" s="46"/>
      <c r="P34" s="19"/>
      <c r="Q34" s="19"/>
      <c r="R34" s="19"/>
      <c r="S34" s="19">
        <v>1</v>
      </c>
      <c r="T34" s="40"/>
      <c r="U34" s="52"/>
      <c r="V34" s="19"/>
      <c r="W34" s="19"/>
      <c r="X34" s="19"/>
      <c r="Y34" s="19"/>
      <c r="Z34" s="19"/>
      <c r="AA34" s="20"/>
      <c r="AB34" s="71">
        <f t="shared" si="1"/>
        <v>3</v>
      </c>
      <c r="AC34" s="75">
        <f t="shared" si="2"/>
        <v>1260</v>
      </c>
      <c r="AD34" s="58" t="s">
        <v>87</v>
      </c>
      <c r="AE34" s="58"/>
      <c r="AF34" s="58"/>
      <c r="AG34" s="58"/>
    </row>
    <row r="35" spans="1:75" s="21" customFormat="1" x14ac:dyDescent="0.25">
      <c r="A35" s="22" t="s">
        <v>14</v>
      </c>
      <c r="B35" s="19">
        <v>40</v>
      </c>
      <c r="C35" s="19">
        <f t="shared" si="0"/>
        <v>280</v>
      </c>
      <c r="D35" s="19" t="s">
        <v>77</v>
      </c>
      <c r="E35" s="76"/>
      <c r="F35" s="52"/>
      <c r="G35" s="19"/>
      <c r="H35" s="19"/>
      <c r="I35" s="19">
        <v>1</v>
      </c>
      <c r="J35" s="19"/>
      <c r="K35" s="19"/>
      <c r="L35" s="19"/>
      <c r="M35" s="19"/>
      <c r="N35" s="20">
        <v>1</v>
      </c>
      <c r="O35" s="46"/>
      <c r="P35" s="19"/>
      <c r="Q35" s="19"/>
      <c r="R35" s="19"/>
      <c r="S35" s="19">
        <v>1</v>
      </c>
      <c r="T35" s="40"/>
      <c r="U35" s="52"/>
      <c r="V35" s="19"/>
      <c r="W35" s="19"/>
      <c r="X35" s="19"/>
      <c r="Y35" s="19"/>
      <c r="Z35" s="19"/>
      <c r="AA35" s="20"/>
      <c r="AB35" s="71">
        <f t="shared" si="1"/>
        <v>3</v>
      </c>
      <c r="AC35" s="75">
        <f t="shared" si="2"/>
        <v>840</v>
      </c>
      <c r="AD35" s="58" t="s">
        <v>87</v>
      </c>
      <c r="AE35" s="58"/>
      <c r="AF35" s="58"/>
      <c r="AG35" s="58"/>
    </row>
    <row r="36" spans="1:75" s="21" customFormat="1" x14ac:dyDescent="0.25">
      <c r="A36" s="22" t="s">
        <v>63</v>
      </c>
      <c r="B36" s="19"/>
      <c r="C36" s="19">
        <f t="shared" si="0"/>
        <v>0</v>
      </c>
      <c r="D36" s="19" t="s">
        <v>65</v>
      </c>
      <c r="E36" s="76"/>
      <c r="F36" s="52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20">
        <v>1</v>
      </c>
      <c r="O36" s="46">
        <v>1</v>
      </c>
      <c r="P36" s="19">
        <v>1</v>
      </c>
      <c r="Q36" s="19">
        <v>1</v>
      </c>
      <c r="R36" s="19">
        <v>1</v>
      </c>
      <c r="S36" s="19">
        <v>1</v>
      </c>
      <c r="T36" s="40">
        <v>1</v>
      </c>
      <c r="U36" s="52"/>
      <c r="V36" s="19"/>
      <c r="W36" s="19"/>
      <c r="X36" s="19"/>
      <c r="Y36" s="19"/>
      <c r="Z36" s="19"/>
      <c r="AA36" s="20"/>
      <c r="AB36" s="71">
        <f t="shared" si="1"/>
        <v>15</v>
      </c>
      <c r="AC36" s="75">
        <v>15</v>
      </c>
      <c r="AD36" s="58" t="s">
        <v>88</v>
      </c>
      <c r="AE36" s="58"/>
      <c r="AF36" s="58"/>
      <c r="AG36" s="58"/>
    </row>
    <row r="37" spans="1:75" s="21" customFormat="1" x14ac:dyDescent="0.25">
      <c r="A37" s="22" t="s">
        <v>64</v>
      </c>
      <c r="B37" s="19">
        <v>60</v>
      </c>
      <c r="C37" s="19">
        <f t="shared" si="0"/>
        <v>420</v>
      </c>
      <c r="D37" s="19"/>
      <c r="E37" s="76"/>
      <c r="F37" s="52"/>
      <c r="G37" s="19"/>
      <c r="H37" s="19"/>
      <c r="I37" s="19"/>
      <c r="J37" s="19">
        <v>1</v>
      </c>
      <c r="K37" s="19"/>
      <c r="L37" s="19"/>
      <c r="M37" s="19"/>
      <c r="N37" s="20"/>
      <c r="O37" s="46"/>
      <c r="P37" s="19"/>
      <c r="Q37" s="19"/>
      <c r="R37" s="19"/>
      <c r="S37" s="19"/>
      <c r="T37" s="40"/>
      <c r="U37" s="52"/>
      <c r="V37" s="19"/>
      <c r="W37" s="19"/>
      <c r="X37" s="19"/>
      <c r="Y37" s="19"/>
      <c r="Z37" s="19"/>
      <c r="AA37" s="20"/>
      <c r="AB37" s="71">
        <f t="shared" si="1"/>
        <v>1</v>
      </c>
      <c r="AC37" s="75">
        <f t="shared" si="2"/>
        <v>420</v>
      </c>
      <c r="AD37" s="58" t="s">
        <v>87</v>
      </c>
      <c r="AE37" s="58"/>
      <c r="AF37" s="58"/>
      <c r="AG37" s="58"/>
    </row>
    <row r="38" spans="1:75" s="21" customFormat="1" x14ac:dyDescent="0.25">
      <c r="A38" s="22"/>
      <c r="B38" s="19"/>
      <c r="C38" s="19">
        <f t="shared" si="0"/>
        <v>0</v>
      </c>
      <c r="D38" s="19"/>
      <c r="E38" s="76"/>
      <c r="F38" s="52"/>
      <c r="G38" s="19"/>
      <c r="H38" s="19"/>
      <c r="I38" s="19"/>
      <c r="J38" s="19"/>
      <c r="K38" s="19"/>
      <c r="L38" s="19"/>
      <c r="M38" s="19"/>
      <c r="N38" s="20"/>
      <c r="O38" s="46"/>
      <c r="P38" s="19"/>
      <c r="Q38" s="19"/>
      <c r="R38" s="19"/>
      <c r="S38" s="19"/>
      <c r="T38" s="40"/>
      <c r="U38" s="52"/>
      <c r="V38" s="19"/>
      <c r="W38" s="19"/>
      <c r="X38" s="19"/>
      <c r="Y38" s="19"/>
      <c r="Z38" s="19"/>
      <c r="AA38" s="20"/>
      <c r="AB38" s="71"/>
      <c r="AC38" s="75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</row>
    <row r="39" spans="1:75" s="26" customFormat="1" ht="31" x14ac:dyDescent="0.35">
      <c r="A39" s="23" t="s">
        <v>67</v>
      </c>
      <c r="B39" s="24"/>
      <c r="C39" s="24"/>
      <c r="D39" s="24"/>
      <c r="E39" s="76"/>
      <c r="F39" s="53"/>
      <c r="G39" s="24"/>
      <c r="H39" s="24"/>
      <c r="I39" s="24"/>
      <c r="J39" s="24"/>
      <c r="K39" s="24"/>
      <c r="L39" s="24"/>
      <c r="M39" s="24"/>
      <c r="N39" s="25"/>
      <c r="O39" s="47"/>
      <c r="P39" s="24"/>
      <c r="Q39" s="24"/>
      <c r="R39" s="24"/>
      <c r="S39" s="24"/>
      <c r="T39" s="41"/>
      <c r="U39" s="53"/>
      <c r="V39" s="24"/>
      <c r="W39" s="24"/>
      <c r="X39" s="24"/>
      <c r="Y39" s="24"/>
      <c r="Z39" s="24"/>
      <c r="AA39" s="25"/>
      <c r="AB39" s="71"/>
      <c r="AC39" s="75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</row>
    <row r="40" spans="1:75" s="26" customFormat="1" x14ac:dyDescent="0.25">
      <c r="A40" s="27" t="s">
        <v>79</v>
      </c>
      <c r="B40" s="24"/>
      <c r="C40" s="24"/>
      <c r="D40" s="24"/>
      <c r="E40" s="76"/>
      <c r="F40" s="59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47">
        <v>1</v>
      </c>
      <c r="O40" s="47"/>
      <c r="P40" s="24"/>
      <c r="Q40" s="24"/>
      <c r="R40" s="24"/>
      <c r="S40" s="24"/>
      <c r="T40" s="41"/>
      <c r="U40" s="53"/>
      <c r="V40" s="24"/>
      <c r="W40" s="24"/>
      <c r="X40" s="24"/>
      <c r="Y40" s="24"/>
      <c r="Z40" s="24"/>
      <c r="AA40" s="25"/>
      <c r="AB40" s="71">
        <f t="shared" si="1"/>
        <v>9</v>
      </c>
      <c r="AC40" s="75">
        <v>9</v>
      </c>
      <c r="AD40" s="58"/>
      <c r="AE40" s="58"/>
      <c r="AF40" s="58"/>
      <c r="AG40" s="58"/>
    </row>
    <row r="41" spans="1:75" s="26" customFormat="1" x14ac:dyDescent="0.25">
      <c r="A41" s="27" t="s">
        <v>72</v>
      </c>
      <c r="B41" s="24"/>
      <c r="C41" s="24">
        <v>1</v>
      </c>
      <c r="D41" s="24" t="s">
        <v>73</v>
      </c>
      <c r="E41" s="76"/>
      <c r="F41" s="59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47">
        <v>1</v>
      </c>
      <c r="O41" s="47"/>
      <c r="P41" s="24"/>
      <c r="Q41" s="24"/>
      <c r="R41" s="24"/>
      <c r="S41" s="24"/>
      <c r="T41" s="41"/>
      <c r="U41" s="53"/>
      <c r="V41" s="24"/>
      <c r="W41" s="24"/>
      <c r="X41" s="24"/>
      <c r="Y41" s="24"/>
      <c r="Z41" s="24"/>
      <c r="AA41" s="25"/>
      <c r="AB41" s="71">
        <f t="shared" si="1"/>
        <v>9</v>
      </c>
      <c r="AC41" s="75">
        <f t="shared" si="2"/>
        <v>9</v>
      </c>
      <c r="AD41" s="58" t="s">
        <v>88</v>
      </c>
      <c r="AE41" s="58"/>
      <c r="AF41" s="58"/>
      <c r="AG41" s="58"/>
    </row>
    <row r="42" spans="1:75" s="26" customFormat="1" x14ac:dyDescent="0.25">
      <c r="A42" s="27" t="s">
        <v>22</v>
      </c>
      <c r="B42" s="24">
        <v>10</v>
      </c>
      <c r="C42" s="24">
        <f t="shared" si="0"/>
        <v>70</v>
      </c>
      <c r="D42" s="24"/>
      <c r="E42" s="76"/>
      <c r="F42" s="59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>
        <v>1</v>
      </c>
      <c r="N42" s="47">
        <v>1</v>
      </c>
      <c r="O42" s="59">
        <v>1</v>
      </c>
      <c r="P42" s="24">
        <v>1</v>
      </c>
      <c r="Q42" s="24">
        <v>1</v>
      </c>
      <c r="R42" s="24">
        <v>1</v>
      </c>
      <c r="S42" s="24">
        <v>1</v>
      </c>
      <c r="T42" s="41">
        <v>1</v>
      </c>
      <c r="U42" s="53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5">
        <v>1</v>
      </c>
      <c r="AB42" s="71">
        <f t="shared" si="1"/>
        <v>22</v>
      </c>
      <c r="AC42" s="75">
        <f t="shared" si="2"/>
        <v>1540</v>
      </c>
      <c r="AD42" s="58" t="s">
        <v>87</v>
      </c>
      <c r="AE42" s="58"/>
      <c r="AF42" s="58"/>
      <c r="AG42" s="58"/>
    </row>
    <row r="43" spans="1:75" s="26" customFormat="1" x14ac:dyDescent="0.25">
      <c r="A43" s="27" t="s">
        <v>23</v>
      </c>
      <c r="B43" s="24">
        <v>20</v>
      </c>
      <c r="C43" s="24">
        <f t="shared" si="0"/>
        <v>140</v>
      </c>
      <c r="D43" s="24"/>
      <c r="E43" s="76"/>
      <c r="F43" s="59">
        <v>1</v>
      </c>
      <c r="G43" s="24">
        <v>1</v>
      </c>
      <c r="H43" s="24">
        <v>1</v>
      </c>
      <c r="I43" s="24">
        <v>1</v>
      </c>
      <c r="J43" s="24">
        <v>1</v>
      </c>
      <c r="K43" s="24">
        <v>1</v>
      </c>
      <c r="L43" s="24">
        <v>1</v>
      </c>
      <c r="M43" s="24">
        <v>1</v>
      </c>
      <c r="N43" s="47">
        <v>1</v>
      </c>
      <c r="O43" s="59">
        <v>1</v>
      </c>
      <c r="P43" s="24">
        <v>1</v>
      </c>
      <c r="Q43" s="24">
        <v>1</v>
      </c>
      <c r="R43" s="24">
        <v>1</v>
      </c>
      <c r="S43" s="24">
        <v>1</v>
      </c>
      <c r="T43" s="41">
        <v>1</v>
      </c>
      <c r="U43" s="53">
        <v>1</v>
      </c>
      <c r="V43" s="24">
        <v>1</v>
      </c>
      <c r="W43" s="24">
        <v>1</v>
      </c>
      <c r="X43" s="24">
        <v>1</v>
      </c>
      <c r="Y43" s="24">
        <v>1</v>
      </c>
      <c r="Z43" s="24">
        <v>1</v>
      </c>
      <c r="AA43" s="25">
        <v>1</v>
      </c>
      <c r="AB43" s="71">
        <f t="shared" si="1"/>
        <v>22</v>
      </c>
      <c r="AC43" s="75">
        <f t="shared" si="2"/>
        <v>3080</v>
      </c>
      <c r="AD43" s="58" t="s">
        <v>87</v>
      </c>
      <c r="AE43" s="58"/>
      <c r="AF43" s="58"/>
      <c r="AG43" s="58"/>
    </row>
    <row r="44" spans="1:75" s="26" customFormat="1" x14ac:dyDescent="0.25">
      <c r="A44" s="27" t="s">
        <v>24</v>
      </c>
      <c r="B44" s="24">
        <v>10</v>
      </c>
      <c r="C44" s="24">
        <f t="shared" si="0"/>
        <v>70</v>
      </c>
      <c r="D44" s="24"/>
      <c r="E44" s="76"/>
      <c r="F44" s="59">
        <v>1</v>
      </c>
      <c r="G44" s="24">
        <v>1</v>
      </c>
      <c r="H44" s="24">
        <v>1</v>
      </c>
      <c r="I44" s="24">
        <v>1</v>
      </c>
      <c r="J44" s="24">
        <v>1</v>
      </c>
      <c r="K44" s="24">
        <v>1</v>
      </c>
      <c r="L44" s="24">
        <v>1</v>
      </c>
      <c r="M44" s="24">
        <v>1</v>
      </c>
      <c r="N44" s="60">
        <v>1</v>
      </c>
      <c r="O44" s="61">
        <v>1</v>
      </c>
      <c r="P44" s="24">
        <v>1</v>
      </c>
      <c r="Q44" s="24">
        <v>1</v>
      </c>
      <c r="R44" s="24">
        <v>1</v>
      </c>
      <c r="S44" s="24">
        <v>1</v>
      </c>
      <c r="T44" s="41">
        <v>1</v>
      </c>
      <c r="U44" s="53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5">
        <v>1</v>
      </c>
      <c r="AB44" s="71">
        <f t="shared" si="1"/>
        <v>22</v>
      </c>
      <c r="AC44" s="75">
        <f t="shared" si="2"/>
        <v>1540</v>
      </c>
      <c r="AD44" s="58" t="s">
        <v>87</v>
      </c>
      <c r="AE44" s="58"/>
      <c r="AF44" s="58"/>
      <c r="AG44" s="58"/>
    </row>
    <row r="45" spans="1:75" s="26" customFormat="1" x14ac:dyDescent="0.25">
      <c r="A45" s="27" t="s">
        <v>25</v>
      </c>
      <c r="B45" s="24">
        <v>30</v>
      </c>
      <c r="C45" s="24">
        <f t="shared" si="0"/>
        <v>210</v>
      </c>
      <c r="D45" s="24"/>
      <c r="E45" s="76"/>
      <c r="F45" s="59">
        <v>1</v>
      </c>
      <c r="G45" s="24"/>
      <c r="H45" s="24">
        <v>1</v>
      </c>
      <c r="I45" s="24"/>
      <c r="J45" s="24">
        <v>1</v>
      </c>
      <c r="K45" s="24"/>
      <c r="L45" s="24">
        <v>1</v>
      </c>
      <c r="M45" s="24"/>
      <c r="N45" s="60">
        <v>1</v>
      </c>
      <c r="O45" s="47"/>
      <c r="P45" s="24">
        <v>1</v>
      </c>
      <c r="Q45" s="24"/>
      <c r="R45" s="24">
        <v>1</v>
      </c>
      <c r="S45" s="24"/>
      <c r="T45" s="41">
        <v>1</v>
      </c>
      <c r="U45" s="53"/>
      <c r="V45" s="24"/>
      <c r="W45" s="24"/>
      <c r="X45" s="24"/>
      <c r="Y45" s="24"/>
      <c r="Z45" s="24"/>
      <c r="AA45" s="25"/>
      <c r="AB45" s="71">
        <f t="shared" si="1"/>
        <v>8</v>
      </c>
      <c r="AC45" s="75">
        <f t="shared" si="2"/>
        <v>1680</v>
      </c>
      <c r="AD45" s="58" t="s">
        <v>87</v>
      </c>
      <c r="AE45" s="58"/>
      <c r="AF45" s="58"/>
      <c r="AG45" s="58"/>
    </row>
    <row r="46" spans="1:75" s="26" customFormat="1" x14ac:dyDescent="0.25">
      <c r="A46" s="27" t="s">
        <v>26</v>
      </c>
      <c r="B46" s="24">
        <v>30</v>
      </c>
      <c r="C46" s="24">
        <f t="shared" si="0"/>
        <v>210</v>
      </c>
      <c r="D46" s="24"/>
      <c r="E46" s="76"/>
      <c r="F46" s="59">
        <v>1</v>
      </c>
      <c r="G46" s="24"/>
      <c r="H46" s="24">
        <v>1</v>
      </c>
      <c r="I46" s="24"/>
      <c r="J46" s="24">
        <v>1</v>
      </c>
      <c r="K46" s="24"/>
      <c r="L46" s="24">
        <v>1</v>
      </c>
      <c r="M46" s="24"/>
      <c r="N46" s="60">
        <v>1</v>
      </c>
      <c r="O46" s="47"/>
      <c r="P46" s="24">
        <v>1</v>
      </c>
      <c r="Q46" s="24"/>
      <c r="R46" s="24">
        <v>1</v>
      </c>
      <c r="S46" s="24"/>
      <c r="T46" s="41">
        <v>1</v>
      </c>
      <c r="U46" s="53"/>
      <c r="V46" s="24"/>
      <c r="W46" s="24"/>
      <c r="X46" s="24"/>
      <c r="Y46" s="24"/>
      <c r="Z46" s="24"/>
      <c r="AA46" s="25"/>
      <c r="AB46" s="71">
        <f t="shared" si="1"/>
        <v>8</v>
      </c>
      <c r="AC46" s="75">
        <f t="shared" si="2"/>
        <v>1680</v>
      </c>
      <c r="AD46" s="58" t="s">
        <v>87</v>
      </c>
      <c r="AE46" s="58"/>
      <c r="AF46" s="58"/>
      <c r="AG46" s="58"/>
    </row>
    <row r="47" spans="1:75" s="26" customFormat="1" x14ac:dyDescent="0.25">
      <c r="A47" s="27" t="s">
        <v>27</v>
      </c>
      <c r="B47" s="24">
        <v>30</v>
      </c>
      <c r="C47" s="24">
        <f t="shared" si="0"/>
        <v>210</v>
      </c>
      <c r="D47" s="24"/>
      <c r="E47" s="76"/>
      <c r="F47" s="59">
        <v>1</v>
      </c>
      <c r="G47" s="24"/>
      <c r="H47" s="24">
        <v>1</v>
      </c>
      <c r="I47" s="24"/>
      <c r="J47" s="24">
        <v>1</v>
      </c>
      <c r="K47" s="24"/>
      <c r="L47" s="24">
        <v>1</v>
      </c>
      <c r="M47" s="24"/>
      <c r="N47" s="60">
        <v>1</v>
      </c>
      <c r="O47" s="47"/>
      <c r="P47" s="24">
        <v>1</v>
      </c>
      <c r="Q47" s="24"/>
      <c r="R47" s="24">
        <v>1</v>
      </c>
      <c r="S47" s="24"/>
      <c r="T47" s="41">
        <v>1</v>
      </c>
      <c r="U47" s="53"/>
      <c r="V47" s="24"/>
      <c r="W47" s="24"/>
      <c r="X47" s="24"/>
      <c r="Y47" s="24"/>
      <c r="Z47" s="24"/>
      <c r="AA47" s="25"/>
      <c r="AB47" s="71">
        <f t="shared" si="1"/>
        <v>8</v>
      </c>
      <c r="AC47" s="75">
        <f t="shared" si="2"/>
        <v>1680</v>
      </c>
      <c r="AD47" s="58" t="s">
        <v>87</v>
      </c>
      <c r="AE47" s="58"/>
      <c r="AF47" s="58"/>
      <c r="AG47" s="58"/>
    </row>
    <row r="48" spans="1:75" s="26" customFormat="1" x14ac:dyDescent="0.25">
      <c r="A48" s="27" t="s">
        <v>28</v>
      </c>
      <c r="B48" s="24">
        <v>30</v>
      </c>
      <c r="C48" s="24">
        <f t="shared" si="0"/>
        <v>210</v>
      </c>
      <c r="D48" s="24"/>
      <c r="E48" s="76"/>
      <c r="F48" s="59"/>
      <c r="G48" s="24">
        <v>1</v>
      </c>
      <c r="H48" s="24"/>
      <c r="I48" s="24">
        <v>1</v>
      </c>
      <c r="J48" s="24"/>
      <c r="K48" s="24">
        <v>1</v>
      </c>
      <c r="L48" s="24"/>
      <c r="M48" s="24">
        <v>1</v>
      </c>
      <c r="N48" s="60"/>
      <c r="O48" s="47">
        <v>1</v>
      </c>
      <c r="P48" s="24"/>
      <c r="Q48" s="24">
        <v>1</v>
      </c>
      <c r="R48" s="24"/>
      <c r="S48" s="24">
        <v>1</v>
      </c>
      <c r="T48" s="41"/>
      <c r="U48" s="53"/>
      <c r="V48" s="24"/>
      <c r="W48" s="24"/>
      <c r="X48" s="24"/>
      <c r="Y48" s="24"/>
      <c r="Z48" s="24"/>
      <c r="AA48" s="25"/>
      <c r="AB48" s="71">
        <f t="shared" si="1"/>
        <v>7</v>
      </c>
      <c r="AC48" s="75">
        <f t="shared" si="2"/>
        <v>1470</v>
      </c>
      <c r="AD48" s="58" t="s">
        <v>87</v>
      </c>
      <c r="AE48" s="58"/>
      <c r="AF48" s="58"/>
      <c r="AG48" s="58"/>
    </row>
    <row r="49" spans="1:33" s="26" customFormat="1" x14ac:dyDescent="0.25">
      <c r="A49" s="27" t="s">
        <v>29</v>
      </c>
      <c r="B49" s="24">
        <v>30</v>
      </c>
      <c r="C49" s="24">
        <f t="shared" si="0"/>
        <v>210</v>
      </c>
      <c r="D49" s="24"/>
      <c r="E49" s="76"/>
      <c r="F49" s="59"/>
      <c r="G49" s="24">
        <v>1</v>
      </c>
      <c r="H49" s="24"/>
      <c r="I49" s="24">
        <v>1</v>
      </c>
      <c r="J49" s="24"/>
      <c r="K49" s="24">
        <v>1</v>
      </c>
      <c r="L49" s="24"/>
      <c r="M49" s="24">
        <v>1</v>
      </c>
      <c r="N49" s="60"/>
      <c r="O49" s="47">
        <v>1</v>
      </c>
      <c r="P49" s="24"/>
      <c r="Q49" s="24">
        <v>1</v>
      </c>
      <c r="R49" s="24"/>
      <c r="S49" s="24">
        <v>1</v>
      </c>
      <c r="T49" s="41"/>
      <c r="U49" s="53"/>
      <c r="V49" s="24"/>
      <c r="W49" s="24"/>
      <c r="X49" s="24"/>
      <c r="Y49" s="24"/>
      <c r="Z49" s="24"/>
      <c r="AA49" s="25"/>
      <c r="AB49" s="71">
        <f t="shared" si="1"/>
        <v>7</v>
      </c>
      <c r="AC49" s="75">
        <f t="shared" si="2"/>
        <v>1470</v>
      </c>
      <c r="AD49" s="58" t="s">
        <v>87</v>
      </c>
      <c r="AE49" s="58"/>
      <c r="AF49" s="58"/>
      <c r="AG49" s="58"/>
    </row>
    <row r="50" spans="1:33" s="26" customFormat="1" x14ac:dyDescent="0.25">
      <c r="A50" s="27" t="s">
        <v>68</v>
      </c>
      <c r="B50" s="24"/>
      <c r="C50" s="24"/>
      <c r="D50" s="24" t="s">
        <v>69</v>
      </c>
      <c r="E50" s="76"/>
      <c r="F50" s="59"/>
      <c r="G50" s="24"/>
      <c r="H50" s="24"/>
      <c r="I50" s="24"/>
      <c r="J50" s="24"/>
      <c r="K50" s="24"/>
      <c r="L50" s="24"/>
      <c r="M50" s="24"/>
      <c r="N50" s="60"/>
      <c r="O50" s="47"/>
      <c r="P50" s="24"/>
      <c r="Q50" s="24"/>
      <c r="R50" s="24"/>
      <c r="S50" s="24"/>
      <c r="T50" s="41"/>
      <c r="U50" s="53"/>
      <c r="V50" s="24"/>
      <c r="W50" s="24"/>
      <c r="X50" s="24"/>
      <c r="Y50" s="24"/>
      <c r="Z50" s="24"/>
      <c r="AA50" s="25"/>
      <c r="AB50" s="71">
        <f t="shared" si="1"/>
        <v>0</v>
      </c>
      <c r="AC50" s="75">
        <v>1</v>
      </c>
      <c r="AD50" s="58" t="s">
        <v>86</v>
      </c>
      <c r="AE50" s="58"/>
      <c r="AF50" s="58"/>
      <c r="AG50" s="58"/>
    </row>
    <row r="51" spans="1:33" s="26" customFormat="1" x14ac:dyDescent="0.25">
      <c r="A51" s="63" t="s">
        <v>70</v>
      </c>
      <c r="B51" s="64"/>
      <c r="C51" s="64"/>
      <c r="D51" s="64" t="s">
        <v>71</v>
      </c>
      <c r="E51" s="76"/>
      <c r="F51" s="65">
        <v>1</v>
      </c>
      <c r="G51" s="64">
        <v>1</v>
      </c>
      <c r="H51" s="64">
        <v>1</v>
      </c>
      <c r="I51" s="64">
        <v>1</v>
      </c>
      <c r="J51" s="64">
        <v>1</v>
      </c>
      <c r="K51" s="64">
        <v>1</v>
      </c>
      <c r="L51" s="64">
        <v>1</v>
      </c>
      <c r="M51" s="64">
        <v>1</v>
      </c>
      <c r="N51" s="66">
        <v>1</v>
      </c>
      <c r="O51" s="67">
        <v>1</v>
      </c>
      <c r="P51" s="64">
        <v>1</v>
      </c>
      <c r="Q51" s="64">
        <v>1</v>
      </c>
      <c r="R51" s="64">
        <v>1</v>
      </c>
      <c r="S51" s="64">
        <v>1</v>
      </c>
      <c r="T51" s="68">
        <v>1</v>
      </c>
      <c r="U51" s="65"/>
      <c r="V51" s="64"/>
      <c r="W51" s="64"/>
      <c r="X51" s="64"/>
      <c r="Y51" s="64"/>
      <c r="Z51" s="64"/>
      <c r="AA51" s="66"/>
      <c r="AB51" s="72">
        <f t="shared" si="1"/>
        <v>15</v>
      </c>
      <c r="AC51" s="75">
        <v>15</v>
      </c>
      <c r="AD51" s="58" t="s">
        <v>85</v>
      </c>
      <c r="AE51" s="58"/>
      <c r="AF51" s="58"/>
      <c r="AG51" s="58"/>
    </row>
    <row r="52" spans="1:33" s="26" customFormat="1" x14ac:dyDescent="0.25">
      <c r="A52" s="27" t="s">
        <v>94</v>
      </c>
      <c r="B52" s="24"/>
      <c r="C52" s="24">
        <v>5</v>
      </c>
      <c r="D52" s="24"/>
      <c r="E52" s="7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71">
        <v>5</v>
      </c>
      <c r="AC52" s="75">
        <v>5</v>
      </c>
      <c r="AD52" s="58" t="s">
        <v>95</v>
      </c>
      <c r="AE52" s="58"/>
      <c r="AF52" s="58"/>
      <c r="AG52" s="58"/>
    </row>
    <row r="53" spans="1:33" s="26" customFormat="1" x14ac:dyDescent="0.25">
      <c r="A53" s="27" t="s">
        <v>96</v>
      </c>
      <c r="B53" s="24"/>
      <c r="C53" s="24"/>
      <c r="D53" s="24"/>
      <c r="E53" s="7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71">
        <v>2</v>
      </c>
      <c r="AC53" s="75">
        <v>2</v>
      </c>
      <c r="AD53" s="58" t="s">
        <v>92</v>
      </c>
      <c r="AE53" s="58"/>
      <c r="AF53" s="58"/>
      <c r="AG53" s="58"/>
    </row>
    <row r="54" spans="1:33" s="26" customFormat="1" x14ac:dyDescent="0.25">
      <c r="A54" s="27" t="s">
        <v>97</v>
      </c>
      <c r="B54" s="24"/>
      <c r="C54" s="24"/>
      <c r="D54" s="24"/>
      <c r="E54" s="7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71">
        <v>1</v>
      </c>
      <c r="AC54" s="75">
        <v>1</v>
      </c>
      <c r="AD54" s="58" t="s">
        <v>100</v>
      </c>
      <c r="AE54" s="58"/>
      <c r="AF54" s="58"/>
      <c r="AG54" s="58"/>
    </row>
    <row r="55" spans="1:33" s="26" customFormat="1" ht="22" thickBot="1" x14ac:dyDescent="0.3">
      <c r="A55" s="28" t="s">
        <v>98</v>
      </c>
      <c r="B55" s="29"/>
      <c r="C55" s="29"/>
      <c r="D55" s="29"/>
      <c r="E55" s="7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73">
        <v>1</v>
      </c>
      <c r="AC55" s="75">
        <v>1</v>
      </c>
      <c r="AD55" s="58" t="s">
        <v>99</v>
      </c>
      <c r="AE55" s="58"/>
      <c r="AF55" s="58"/>
      <c r="AG55" s="58"/>
    </row>
    <row r="56" spans="1:33" s="26" customFormat="1" ht="22" thickBot="1" x14ac:dyDescent="0.3">
      <c r="A56" s="28" t="s">
        <v>101</v>
      </c>
      <c r="B56" s="28"/>
      <c r="C56" s="28"/>
      <c r="D56" s="28"/>
      <c r="E56" s="7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73">
        <v>1000</v>
      </c>
      <c r="AC56" s="75">
        <v>1000</v>
      </c>
      <c r="AD56" s="58" t="s">
        <v>87</v>
      </c>
      <c r="AE56" s="58"/>
      <c r="AF56" s="58"/>
      <c r="AG56" s="58"/>
    </row>
    <row r="57" spans="1:33" x14ac:dyDescent="0.25">
      <c r="D57" s="55"/>
      <c r="E57" s="77"/>
      <c r="F57" s="55"/>
      <c r="J57" s="55"/>
      <c r="K57" s="55"/>
    </row>
    <row r="58" spans="1:33" x14ac:dyDescent="0.25">
      <c r="D58" s="55"/>
      <c r="E58" s="77"/>
      <c r="F58" s="55"/>
      <c r="J58" s="55"/>
      <c r="K58" s="55"/>
    </row>
    <row r="59" spans="1:33" x14ac:dyDescent="0.25">
      <c r="D59" s="55"/>
      <c r="E59" s="77"/>
      <c r="F59" s="55"/>
      <c r="J59" s="55"/>
      <c r="K59" s="55"/>
    </row>
    <row r="60" spans="1:33" x14ac:dyDescent="0.25">
      <c r="D60" s="55"/>
      <c r="E60" s="77"/>
      <c r="F60" s="55"/>
      <c r="J60" s="55"/>
      <c r="K60" s="55"/>
    </row>
    <row r="61" spans="1:33" x14ac:dyDescent="0.25">
      <c r="D61" s="55"/>
      <c r="E61" s="77"/>
      <c r="F61" s="55"/>
      <c r="J61" s="55"/>
      <c r="K61" s="55"/>
    </row>
    <row r="62" spans="1:33" x14ac:dyDescent="0.25">
      <c r="D62" s="55"/>
      <c r="E62" s="77"/>
      <c r="F62" s="55"/>
      <c r="J62" s="55"/>
      <c r="K62" s="55"/>
    </row>
    <row r="63" spans="1:33" x14ac:dyDescent="0.25">
      <c r="D63" s="55"/>
      <c r="E63" s="77"/>
      <c r="F63" s="55"/>
      <c r="J63" s="55"/>
      <c r="K63" s="55"/>
    </row>
    <row r="64" spans="1:33" x14ac:dyDescent="0.25">
      <c r="D64" s="55"/>
      <c r="E64" s="77"/>
      <c r="F64" s="55"/>
      <c r="J64" s="55"/>
      <c r="K64" s="55"/>
    </row>
    <row r="65" spans="4:11" x14ac:dyDescent="0.25">
      <c r="D65" s="55"/>
      <c r="E65" s="77"/>
      <c r="F65" s="55"/>
      <c r="J65" s="55"/>
      <c r="K65" s="55"/>
    </row>
    <row r="66" spans="4:11" x14ac:dyDescent="0.25">
      <c r="D66" s="55"/>
      <c r="E66" s="77"/>
      <c r="F66" s="55"/>
      <c r="J66" s="55"/>
      <c r="K66" s="55"/>
    </row>
    <row r="67" spans="4:11" x14ac:dyDescent="0.25">
      <c r="D67" s="55"/>
      <c r="E67" s="77"/>
      <c r="F67" s="55"/>
      <c r="J67" s="55"/>
      <c r="K67" s="55"/>
    </row>
    <row r="68" spans="4:11" x14ac:dyDescent="0.25">
      <c r="D68" s="55"/>
      <c r="E68" s="77"/>
      <c r="F68" s="55"/>
      <c r="J68" s="55"/>
      <c r="K68" s="55"/>
    </row>
    <row r="69" spans="4:11" x14ac:dyDescent="0.25">
      <c r="D69" s="55"/>
      <c r="E69" s="77"/>
      <c r="F69" s="55"/>
      <c r="J69" s="55"/>
      <c r="K69" s="55"/>
    </row>
    <row r="70" spans="4:11" x14ac:dyDescent="0.25">
      <c r="D70" s="55"/>
      <c r="E70" s="77"/>
      <c r="F70" s="55"/>
      <c r="J70" s="55"/>
      <c r="K70" s="55"/>
    </row>
    <row r="71" spans="4:11" x14ac:dyDescent="0.25">
      <c r="D71" s="55"/>
      <c r="E71" s="77"/>
      <c r="F71" s="55"/>
      <c r="J71" s="55"/>
      <c r="K71" s="55"/>
    </row>
    <row r="72" spans="4:11" x14ac:dyDescent="0.25">
      <c r="D72" s="55"/>
      <c r="E72" s="77"/>
      <c r="F72" s="55"/>
      <c r="J72" s="55"/>
      <c r="K72" s="55"/>
    </row>
    <row r="73" spans="4:11" x14ac:dyDescent="0.25">
      <c r="D73" s="55"/>
      <c r="E73" s="77"/>
      <c r="F73" s="55"/>
      <c r="J73" s="55"/>
      <c r="K73" s="55"/>
    </row>
    <row r="74" spans="4:11" x14ac:dyDescent="0.25">
      <c r="D74" s="55"/>
      <c r="E74" s="77"/>
      <c r="F74" s="55"/>
      <c r="J74" s="55"/>
      <c r="K74" s="55"/>
    </row>
    <row r="75" spans="4:11" x14ac:dyDescent="0.25">
      <c r="D75" s="55"/>
      <c r="E75" s="77"/>
      <c r="F75" s="55"/>
      <c r="J75" s="55"/>
      <c r="K75" s="55"/>
    </row>
    <row r="76" spans="4:11" x14ac:dyDescent="0.25">
      <c r="D76" s="55"/>
      <c r="E76" s="77"/>
      <c r="F76" s="55"/>
      <c r="J76" s="55"/>
      <c r="K76" s="55"/>
    </row>
    <row r="77" spans="4:11" x14ac:dyDescent="0.25">
      <c r="D77" s="55"/>
      <c r="E77" s="77"/>
      <c r="F77" s="55"/>
      <c r="J77" s="55"/>
      <c r="K77" s="55"/>
    </row>
    <row r="78" spans="4:11" x14ac:dyDescent="0.25">
      <c r="D78" s="55"/>
      <c r="E78" s="77"/>
      <c r="F78" s="55"/>
      <c r="J78" s="55"/>
      <c r="K78" s="55"/>
    </row>
    <row r="79" spans="4:11" x14ac:dyDescent="0.25">
      <c r="D79" s="55"/>
      <c r="E79" s="77"/>
      <c r="F79" s="55"/>
      <c r="J79" s="55"/>
      <c r="K79" s="55"/>
    </row>
    <row r="80" spans="4:11" x14ac:dyDescent="0.25">
      <c r="D80" s="55"/>
      <c r="E80" s="77"/>
      <c r="F80" s="55"/>
      <c r="J80" s="55"/>
      <c r="K80" s="55"/>
    </row>
    <row r="81" spans="4:11" x14ac:dyDescent="0.25">
      <c r="D81" s="55"/>
      <c r="E81" s="77"/>
      <c r="F81" s="55"/>
      <c r="J81" s="55"/>
      <c r="K81" s="55"/>
    </row>
    <row r="82" spans="4:11" x14ac:dyDescent="0.25">
      <c r="D82" s="55"/>
      <c r="E82" s="77"/>
      <c r="F82" s="55"/>
      <c r="J82" s="55"/>
      <c r="K82" s="55"/>
    </row>
    <row r="83" spans="4:11" x14ac:dyDescent="0.25">
      <c r="D83" s="55"/>
      <c r="E83" s="77"/>
      <c r="F83" s="55"/>
      <c r="J83" s="55"/>
      <c r="K83" s="55"/>
    </row>
    <row r="84" spans="4:11" x14ac:dyDescent="0.25">
      <c r="D84" s="55"/>
      <c r="E84" s="77"/>
      <c r="F84" s="55"/>
      <c r="J84" s="55"/>
      <c r="K84" s="55"/>
    </row>
    <row r="85" spans="4:11" x14ac:dyDescent="0.25">
      <c r="D85" s="55"/>
      <c r="E85" s="77"/>
      <c r="F85" s="55"/>
      <c r="J85" s="55"/>
      <c r="K85" s="55"/>
    </row>
    <row r="86" spans="4:11" x14ac:dyDescent="0.25">
      <c r="D86" s="55"/>
      <c r="E86" s="77"/>
      <c r="F86" s="55"/>
      <c r="J86" s="55"/>
      <c r="K86" s="55"/>
    </row>
    <row r="87" spans="4:11" x14ac:dyDescent="0.25">
      <c r="D87" s="55"/>
      <c r="E87" s="77"/>
      <c r="F87" s="55"/>
      <c r="J87" s="55"/>
      <c r="K87" s="55"/>
    </row>
    <row r="88" spans="4:11" x14ac:dyDescent="0.25">
      <c r="D88" s="55"/>
      <c r="E88" s="77"/>
      <c r="F88" s="55"/>
      <c r="J88" s="55"/>
      <c r="K88" s="55"/>
    </row>
    <row r="89" spans="4:11" x14ac:dyDescent="0.25">
      <c r="D89" s="55"/>
      <c r="E89" s="77"/>
      <c r="F89" s="55"/>
      <c r="J89" s="55"/>
      <c r="K89" s="55"/>
    </row>
    <row r="90" spans="4:11" x14ac:dyDescent="0.25">
      <c r="D90" s="55"/>
      <c r="E90" s="77"/>
      <c r="F90" s="55"/>
      <c r="J90" s="55"/>
      <c r="K90" s="55"/>
    </row>
    <row r="91" spans="4:11" x14ac:dyDescent="0.25">
      <c r="D91" s="55"/>
      <c r="E91" s="77"/>
      <c r="F91" s="55"/>
      <c r="J91" s="55"/>
      <c r="K91" s="55"/>
    </row>
    <row r="92" spans="4:11" x14ac:dyDescent="0.25">
      <c r="D92" s="55"/>
      <c r="E92" s="77"/>
      <c r="F92" s="55"/>
      <c r="J92" s="55"/>
      <c r="K92" s="55"/>
    </row>
    <row r="93" spans="4:11" x14ac:dyDescent="0.25">
      <c r="D93" s="55"/>
      <c r="E93" s="77"/>
      <c r="F93" s="55"/>
      <c r="J93" s="55"/>
      <c r="K93" s="55"/>
    </row>
    <row r="94" spans="4:11" x14ac:dyDescent="0.25">
      <c r="D94" s="55"/>
      <c r="E94" s="77"/>
      <c r="F94" s="55"/>
      <c r="J94" s="55"/>
      <c r="K94" s="55"/>
    </row>
    <row r="95" spans="4:11" x14ac:dyDescent="0.25">
      <c r="D95" s="55"/>
      <c r="E95" s="77"/>
      <c r="F95" s="55"/>
      <c r="J95" s="55"/>
      <c r="K95" s="55"/>
    </row>
    <row r="96" spans="4:11" x14ac:dyDescent="0.25">
      <c r="D96" s="55"/>
      <c r="E96" s="77"/>
      <c r="F96" s="55"/>
      <c r="J96" s="55"/>
      <c r="K96" s="55"/>
    </row>
    <row r="97" spans="4:11" x14ac:dyDescent="0.25">
      <c r="D97" s="55"/>
      <c r="E97" s="77"/>
      <c r="F97" s="55"/>
      <c r="J97" s="55"/>
      <c r="K97" s="55"/>
    </row>
    <row r="98" spans="4:11" x14ac:dyDescent="0.25">
      <c r="D98" s="55"/>
      <c r="E98" s="77"/>
      <c r="F98" s="55"/>
      <c r="J98" s="55"/>
      <c r="K98" s="55"/>
    </row>
    <row r="99" spans="4:11" x14ac:dyDescent="0.25">
      <c r="D99" s="55"/>
      <c r="E99" s="77"/>
      <c r="F99" s="55"/>
      <c r="J99" s="55"/>
      <c r="K99" s="55"/>
    </row>
    <row r="100" spans="4:11" x14ac:dyDescent="0.25">
      <c r="D100" s="55"/>
      <c r="E100" s="77"/>
      <c r="F100" s="55"/>
      <c r="J100" s="55"/>
      <c r="K100" s="55"/>
    </row>
    <row r="101" spans="4:11" x14ac:dyDescent="0.25">
      <c r="D101" s="55"/>
      <c r="E101" s="77"/>
      <c r="F101" s="55"/>
      <c r="J101" s="55"/>
      <c r="K101" s="55"/>
    </row>
    <row r="102" spans="4:11" x14ac:dyDescent="0.25">
      <c r="D102" s="55"/>
      <c r="E102" s="77"/>
      <c r="F102" s="55"/>
      <c r="J102" s="55"/>
      <c r="K102" s="55"/>
    </row>
    <row r="103" spans="4:11" x14ac:dyDescent="0.25">
      <c r="D103" s="55"/>
      <c r="E103" s="77"/>
      <c r="F103" s="55"/>
      <c r="J103" s="55"/>
      <c r="K103" s="55"/>
    </row>
    <row r="104" spans="4:11" x14ac:dyDescent="0.25">
      <c r="D104" s="55"/>
      <c r="E104" s="77"/>
      <c r="F104" s="55"/>
      <c r="J104" s="55"/>
      <c r="K104" s="55"/>
    </row>
    <row r="105" spans="4:11" x14ac:dyDescent="0.25">
      <c r="D105" s="55"/>
      <c r="E105" s="77"/>
      <c r="F105" s="55"/>
      <c r="J105" s="55"/>
      <c r="K105" s="55"/>
    </row>
    <row r="106" spans="4:11" x14ac:dyDescent="0.25">
      <c r="D106" s="55"/>
      <c r="E106" s="77"/>
      <c r="F106" s="55"/>
      <c r="J106" s="55"/>
      <c r="K106" s="55"/>
    </row>
    <row r="107" spans="4:11" x14ac:dyDescent="0.25">
      <c r="D107" s="55"/>
      <c r="E107" s="77"/>
      <c r="F107" s="55"/>
      <c r="J107" s="55"/>
      <c r="K107" s="55"/>
    </row>
    <row r="108" spans="4:11" x14ac:dyDescent="0.25">
      <c r="D108" s="55"/>
      <c r="E108" s="77"/>
      <c r="F108" s="55"/>
      <c r="J108" s="55"/>
      <c r="K108" s="55"/>
    </row>
    <row r="109" spans="4:11" x14ac:dyDescent="0.25">
      <c r="D109" s="55"/>
      <c r="E109" s="77"/>
      <c r="F109" s="55"/>
      <c r="J109" s="55"/>
      <c r="K109" s="55"/>
    </row>
    <row r="110" spans="4:11" x14ac:dyDescent="0.25">
      <c r="D110" s="55"/>
      <c r="E110" s="77"/>
      <c r="F110" s="55"/>
      <c r="J110" s="55"/>
      <c r="K110" s="55"/>
    </row>
    <row r="111" spans="4:11" x14ac:dyDescent="0.25">
      <c r="D111" s="55"/>
      <c r="E111" s="77"/>
      <c r="F111" s="55"/>
      <c r="J111" s="55"/>
      <c r="K111" s="55"/>
    </row>
    <row r="112" spans="4:11" x14ac:dyDescent="0.25">
      <c r="D112" s="55"/>
      <c r="E112" s="77"/>
      <c r="F112" s="55"/>
      <c r="J112" s="55"/>
      <c r="K112" s="55"/>
    </row>
    <row r="113" spans="4:11" x14ac:dyDescent="0.25">
      <c r="D113" s="55"/>
      <c r="E113" s="77"/>
      <c r="F113" s="55"/>
      <c r="J113" s="55"/>
      <c r="K113" s="55"/>
    </row>
    <row r="114" spans="4:11" x14ac:dyDescent="0.25">
      <c r="D114" s="55"/>
      <c r="E114" s="77"/>
      <c r="F114" s="55"/>
      <c r="J114" s="55"/>
      <c r="K114" s="55"/>
    </row>
    <row r="115" spans="4:11" x14ac:dyDescent="0.25">
      <c r="D115" s="55"/>
      <c r="E115" s="77"/>
      <c r="F115" s="55"/>
      <c r="J115" s="55"/>
      <c r="K115" s="55"/>
    </row>
    <row r="116" spans="4:11" x14ac:dyDescent="0.25">
      <c r="D116" s="55"/>
      <c r="E116" s="77"/>
      <c r="F116" s="55"/>
      <c r="J116" s="55"/>
      <c r="K116" s="55"/>
    </row>
    <row r="117" spans="4:11" x14ac:dyDescent="0.25">
      <c r="D117" s="55"/>
      <c r="E117" s="77"/>
      <c r="F117" s="55"/>
      <c r="J117" s="55"/>
      <c r="K117" s="55"/>
    </row>
    <row r="118" spans="4:11" x14ac:dyDescent="0.25">
      <c r="D118" s="55"/>
      <c r="E118" s="77"/>
      <c r="F118" s="55"/>
      <c r="J118" s="55"/>
      <c r="K118" s="55"/>
    </row>
    <row r="119" spans="4:11" x14ac:dyDescent="0.25">
      <c r="D119" s="55"/>
      <c r="E119" s="77"/>
      <c r="F119" s="55"/>
      <c r="J119" s="55"/>
      <c r="K119" s="55"/>
    </row>
    <row r="120" spans="4:11" x14ac:dyDescent="0.25">
      <c r="D120" s="55"/>
      <c r="E120" s="77"/>
      <c r="F120" s="55"/>
      <c r="J120" s="55"/>
      <c r="K120" s="55"/>
    </row>
    <row r="121" spans="4:11" x14ac:dyDescent="0.25">
      <c r="D121" s="55"/>
      <c r="E121" s="77"/>
      <c r="F121" s="55"/>
      <c r="J121" s="55"/>
      <c r="K121" s="55"/>
    </row>
    <row r="122" spans="4:11" x14ac:dyDescent="0.25">
      <c r="D122" s="55"/>
      <c r="E122" s="77"/>
      <c r="F122" s="55"/>
      <c r="J122" s="55"/>
      <c r="K122" s="55"/>
    </row>
    <row r="123" spans="4:11" x14ac:dyDescent="0.25">
      <c r="D123" s="55"/>
      <c r="E123" s="77"/>
      <c r="F123" s="55"/>
      <c r="J123" s="55"/>
      <c r="K123" s="55"/>
    </row>
    <row r="124" spans="4:11" x14ac:dyDescent="0.25">
      <c r="D124" s="55"/>
      <c r="E124" s="77"/>
      <c r="F124" s="55"/>
      <c r="J124" s="55"/>
      <c r="K124" s="55"/>
    </row>
    <row r="125" spans="4:11" x14ac:dyDescent="0.25">
      <c r="D125" s="55"/>
      <c r="E125" s="77"/>
      <c r="F125" s="55"/>
      <c r="J125" s="55"/>
      <c r="K125" s="55"/>
    </row>
    <row r="126" spans="4:11" x14ac:dyDescent="0.25">
      <c r="D126" s="55"/>
      <c r="E126" s="77"/>
      <c r="F126" s="55"/>
      <c r="J126" s="55"/>
      <c r="K126" s="55"/>
    </row>
    <row r="127" spans="4:11" x14ac:dyDescent="0.25">
      <c r="D127" s="55"/>
      <c r="E127" s="77"/>
      <c r="F127" s="55"/>
      <c r="J127" s="55"/>
      <c r="K127" s="55"/>
    </row>
    <row r="128" spans="4:11" x14ac:dyDescent="0.25">
      <c r="D128" s="55"/>
      <c r="E128" s="77"/>
      <c r="F128" s="55"/>
      <c r="J128" s="55"/>
      <c r="K128" s="55"/>
    </row>
    <row r="129" spans="4:11" x14ac:dyDescent="0.25">
      <c r="D129" s="55"/>
      <c r="E129" s="77"/>
      <c r="F129" s="55"/>
      <c r="J129" s="55"/>
      <c r="K129" s="55"/>
    </row>
    <row r="130" spans="4:11" x14ac:dyDescent="0.25">
      <c r="D130" s="55"/>
      <c r="E130" s="77"/>
      <c r="F130" s="55"/>
      <c r="J130" s="55"/>
      <c r="K130" s="55"/>
    </row>
    <row r="131" spans="4:11" x14ac:dyDescent="0.25">
      <c r="D131" s="55"/>
      <c r="E131" s="77"/>
      <c r="F131" s="55"/>
      <c r="J131" s="55"/>
      <c r="K131" s="55"/>
    </row>
    <row r="132" spans="4:11" x14ac:dyDescent="0.25">
      <c r="D132" s="55"/>
      <c r="E132" s="77"/>
      <c r="F132" s="55"/>
      <c r="J132" s="55"/>
      <c r="K132" s="55"/>
    </row>
    <row r="133" spans="4:11" x14ac:dyDescent="0.25">
      <c r="D133" s="55"/>
      <c r="E133" s="77"/>
      <c r="F133" s="55"/>
      <c r="J133" s="55"/>
      <c r="K133" s="55"/>
    </row>
    <row r="134" spans="4:11" x14ac:dyDescent="0.25">
      <c r="D134" s="55"/>
      <c r="E134" s="77"/>
      <c r="F134" s="55"/>
      <c r="J134" s="55"/>
      <c r="K134" s="55"/>
    </row>
    <row r="135" spans="4:11" x14ac:dyDescent="0.25">
      <c r="D135" s="55"/>
      <c r="E135" s="77"/>
      <c r="F135" s="55"/>
      <c r="J135" s="55"/>
      <c r="K135" s="55"/>
    </row>
    <row r="136" spans="4:11" x14ac:dyDescent="0.25">
      <c r="D136" s="55"/>
      <c r="E136" s="77"/>
      <c r="F136" s="55"/>
      <c r="J136" s="55"/>
      <c r="K136" s="55"/>
    </row>
    <row r="137" spans="4:11" x14ac:dyDescent="0.25">
      <c r="D137" s="55"/>
      <c r="E137" s="77"/>
      <c r="F137" s="55"/>
      <c r="J137" s="55"/>
      <c r="K137" s="55"/>
    </row>
  </sheetData>
  <mergeCells count="2">
    <mergeCell ref="F3:N3"/>
    <mergeCell ref="U3:AA3"/>
  </mergeCells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2021-07-27T21:26:19Z</cp:lastPrinted>
  <dcterms:created xsi:type="dcterms:W3CDTF">2021-06-14T12:56:59Z</dcterms:created>
  <dcterms:modified xsi:type="dcterms:W3CDTF">2021-07-27T21:28:02Z</dcterms:modified>
</cp:coreProperties>
</file>